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uxys-my.sharepoint.com/personal/aneli_yigit_fluxys_com/Documents/Desktop/"/>
    </mc:Choice>
  </mc:AlternateContent>
  <xr:revisionPtr revIDLastSave="3" documentId="13_ncr:1_{A74DEE1A-8087-4EC7-BBC8-C9E19CED301F}" xr6:coauthVersionLast="47" xr6:coauthVersionMax="47" xr10:uidLastSave="{CC9B06AB-E05E-40BC-81C2-31D24492B81B}"/>
  <bookViews>
    <workbookView xWindow="28680" yWindow="-120" windowWidth="29040" windowHeight="15840" xr2:uid="{3F1B254B-148C-4A43-A0DA-6B2F7C925B7B}"/>
  </bookViews>
  <sheets>
    <sheet name="Data 28-02 HT224" sheetId="2" r:id="rId1"/>
    <sheet name="Storage Rights" sheetId="1" state="hidden" r:id="rId2"/>
    <sheet name="Send-Out Rights" sheetId="3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2" l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S2" i="2"/>
  <c r="S3" i="2"/>
  <c r="Q3" i="2"/>
  <c r="Q2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4" i="2"/>
  <c r="P3" i="2"/>
  <c r="P2" i="2"/>
  <c r="K2" i="2" l="1"/>
  <c r="K3" i="2"/>
  <c r="I2" i="2"/>
  <c r="I3" i="2"/>
  <c r="H2" i="2"/>
  <c r="H3" i="2"/>
  <c r="G2" i="2"/>
  <c r="G3" i="2"/>
  <c r="G269" i="2"/>
  <c r="G270" i="2"/>
  <c r="H270" i="2" s="1"/>
  <c r="I270" i="2" s="1"/>
  <c r="G271" i="2"/>
  <c r="H271" i="2" s="1"/>
  <c r="I271" i="2" s="1"/>
  <c r="G272" i="2"/>
  <c r="G273" i="2"/>
  <c r="G274" i="2"/>
  <c r="G275" i="2"/>
  <c r="G276" i="2"/>
  <c r="G277" i="2"/>
  <c r="G278" i="2"/>
  <c r="H278" i="2" s="1"/>
  <c r="I278" i="2" s="1"/>
  <c r="G279" i="2"/>
  <c r="H279" i="2" s="1"/>
  <c r="I279" i="2" s="1"/>
  <c r="G280" i="2"/>
  <c r="G281" i="2"/>
  <c r="G282" i="2"/>
  <c r="G283" i="2"/>
  <c r="G284" i="2"/>
  <c r="G285" i="2"/>
  <c r="G286" i="2"/>
  <c r="H286" i="2" s="1"/>
  <c r="I286" i="2" s="1"/>
  <c r="G287" i="2"/>
  <c r="H287" i="2" s="1"/>
  <c r="I287" i="2" s="1"/>
  <c r="G288" i="2"/>
  <c r="G289" i="2"/>
  <c r="G290" i="2"/>
  <c r="G291" i="2"/>
  <c r="G292" i="2"/>
  <c r="H285" i="2" l="1"/>
  <c r="I285" i="2" s="1"/>
  <c r="H277" i="2"/>
  <c r="I277" i="2" s="1"/>
  <c r="H269" i="2"/>
  <c r="I269" i="2" s="1"/>
  <c r="K292" i="2"/>
  <c r="K290" i="2"/>
  <c r="K282" i="2"/>
  <c r="K274" i="2"/>
  <c r="K279" i="2"/>
  <c r="K286" i="2"/>
  <c r="K278" i="2"/>
  <c r="K270" i="2"/>
  <c r="H292" i="2"/>
  <c r="I292" i="2" s="1"/>
  <c r="H284" i="2"/>
  <c r="I284" i="2" s="1"/>
  <c r="H276" i="2"/>
  <c r="I276" i="2" s="1"/>
  <c r="H291" i="2"/>
  <c r="H283" i="2"/>
  <c r="I283" i="2" s="1"/>
  <c r="H275" i="2"/>
  <c r="K287" i="2"/>
  <c r="K271" i="2"/>
  <c r="H290" i="2"/>
  <c r="I290" i="2" s="1"/>
  <c r="H282" i="2"/>
  <c r="I282" i="2" s="1"/>
  <c r="H274" i="2"/>
  <c r="I274" i="2" s="1"/>
  <c r="H289" i="2"/>
  <c r="I289" i="2" s="1"/>
  <c r="H281" i="2"/>
  <c r="I281" i="2" s="1"/>
  <c r="H273" i="2"/>
  <c r="I273" i="2" s="1"/>
  <c r="H288" i="2"/>
  <c r="I288" i="2" s="1"/>
  <c r="H280" i="2"/>
  <c r="I280" i="2" s="1"/>
  <c r="H272" i="2"/>
  <c r="I272" i="2" s="1"/>
  <c r="H4" i="2"/>
  <c r="I4" i="2" s="1"/>
  <c r="Q4" i="2" s="1"/>
  <c r="S4" i="2" l="1"/>
  <c r="K280" i="2"/>
  <c r="K269" i="2"/>
  <c r="K277" i="2"/>
  <c r="K283" i="2"/>
  <c r="K285" i="2"/>
  <c r="I275" i="2"/>
  <c r="K275" i="2"/>
  <c r="I291" i="2"/>
  <c r="K291" i="2"/>
  <c r="K276" i="2"/>
  <c r="K284" i="2"/>
  <c r="K273" i="2"/>
  <c r="K288" i="2"/>
  <c r="K289" i="2"/>
  <c r="K272" i="2"/>
  <c r="K281" i="2"/>
  <c r="K4" i="2"/>
  <c r="H268" i="2" l="1"/>
  <c r="H264" i="2"/>
  <c r="H263" i="2"/>
  <c r="H262" i="2"/>
  <c r="H261" i="2"/>
  <c r="H255" i="2"/>
  <c r="H254" i="2"/>
  <c r="H253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13" i="2"/>
  <c r="H109" i="2"/>
  <c r="H106" i="2"/>
  <c r="H103" i="2"/>
  <c r="H102" i="2"/>
  <c r="H57" i="2"/>
  <c r="H56" i="2"/>
  <c r="H55" i="2"/>
  <c r="H54" i="2"/>
  <c r="H53" i="2"/>
  <c r="H52" i="2"/>
  <c r="I52" i="2" s="1"/>
  <c r="H51" i="2"/>
  <c r="I51" i="2" s="1"/>
  <c r="H50" i="2"/>
  <c r="I50" i="2" s="1"/>
  <c r="H49" i="2"/>
  <c r="I49" i="2" s="1"/>
  <c r="H48" i="2"/>
  <c r="I48" i="2" s="1"/>
  <c r="H47" i="2"/>
  <c r="I47" i="2" s="1"/>
  <c r="H46" i="2"/>
  <c r="I46" i="2" s="1"/>
  <c r="H45" i="2"/>
  <c r="I45" i="2" s="1"/>
  <c r="H44" i="2"/>
  <c r="I44" i="2" s="1"/>
  <c r="H43" i="2"/>
  <c r="I43" i="2" s="1"/>
  <c r="H42" i="2"/>
  <c r="I42" i="2" s="1"/>
  <c r="H41" i="2"/>
  <c r="I41" i="2" s="1"/>
  <c r="H40" i="2"/>
  <c r="I40" i="2" s="1"/>
  <c r="H39" i="2"/>
  <c r="I39" i="2" s="1"/>
  <c r="H38" i="2"/>
  <c r="I38" i="2" s="1"/>
  <c r="H37" i="2"/>
  <c r="I37" i="2" s="1"/>
  <c r="H36" i="2"/>
  <c r="I36" i="2" s="1"/>
  <c r="H35" i="2"/>
  <c r="I35" i="2" s="1"/>
  <c r="H34" i="2"/>
  <c r="I34" i="2" s="1"/>
  <c r="H33" i="2"/>
  <c r="I33" i="2" s="1"/>
  <c r="H32" i="2"/>
  <c r="I32" i="2" s="1"/>
  <c r="H31" i="2"/>
  <c r="I31" i="2" s="1"/>
  <c r="H30" i="2"/>
  <c r="I30" i="2" s="1"/>
  <c r="H29" i="2"/>
  <c r="I29" i="2" s="1"/>
  <c r="H28" i="2"/>
  <c r="I28" i="2" s="1"/>
  <c r="H27" i="2"/>
  <c r="I27" i="2" s="1"/>
  <c r="H26" i="2"/>
  <c r="I26" i="2" s="1"/>
  <c r="H25" i="2"/>
  <c r="H23" i="2"/>
  <c r="I23" i="2" s="1"/>
  <c r="H22" i="2"/>
  <c r="I22" i="2" s="1"/>
  <c r="H21" i="2"/>
  <c r="I21" i="2" s="1"/>
  <c r="H20" i="2"/>
  <c r="H18" i="2"/>
  <c r="I18" i="2" s="1"/>
  <c r="H17" i="2"/>
  <c r="K17" i="2" s="1"/>
  <c r="H12" i="2"/>
  <c r="H11" i="2"/>
  <c r="I11" i="2" s="1"/>
  <c r="H10" i="2"/>
  <c r="K10" i="2" s="1"/>
  <c r="I177" i="2" l="1"/>
  <c r="K177" i="2"/>
  <c r="I193" i="2"/>
  <c r="K193" i="2"/>
  <c r="I217" i="2"/>
  <c r="K217" i="2"/>
  <c r="I233" i="2"/>
  <c r="K233" i="2"/>
  <c r="I249" i="2"/>
  <c r="K249" i="2"/>
  <c r="I170" i="2"/>
  <c r="K170" i="2"/>
  <c r="I194" i="2"/>
  <c r="K194" i="2"/>
  <c r="I218" i="2"/>
  <c r="K218" i="2"/>
  <c r="I234" i="2"/>
  <c r="K234" i="2"/>
  <c r="I264" i="2"/>
  <c r="K264" i="2"/>
  <c r="I171" i="2"/>
  <c r="K171" i="2"/>
  <c r="I203" i="2"/>
  <c r="K203" i="2"/>
  <c r="I102" i="2"/>
  <c r="K102" i="2"/>
  <c r="I172" i="2"/>
  <c r="K172" i="2"/>
  <c r="I180" i="2"/>
  <c r="K180" i="2"/>
  <c r="I188" i="2"/>
  <c r="K188" i="2"/>
  <c r="I196" i="2"/>
  <c r="K196" i="2"/>
  <c r="I204" i="2"/>
  <c r="K204" i="2"/>
  <c r="I212" i="2"/>
  <c r="K212" i="2"/>
  <c r="I220" i="2"/>
  <c r="K220" i="2"/>
  <c r="I228" i="2"/>
  <c r="K228" i="2"/>
  <c r="I236" i="2"/>
  <c r="K236" i="2"/>
  <c r="I244" i="2"/>
  <c r="K244" i="2"/>
  <c r="I253" i="2"/>
  <c r="K253" i="2"/>
  <c r="I103" i="2"/>
  <c r="K103" i="2"/>
  <c r="I173" i="2"/>
  <c r="K173" i="2"/>
  <c r="I181" i="2"/>
  <c r="K181" i="2"/>
  <c r="I189" i="2"/>
  <c r="K189" i="2"/>
  <c r="I197" i="2"/>
  <c r="K197" i="2"/>
  <c r="I205" i="2"/>
  <c r="K205" i="2"/>
  <c r="I213" i="2"/>
  <c r="K213" i="2"/>
  <c r="I221" i="2"/>
  <c r="K221" i="2"/>
  <c r="I229" i="2"/>
  <c r="K229" i="2"/>
  <c r="I237" i="2"/>
  <c r="K237" i="2"/>
  <c r="I245" i="2"/>
  <c r="K245" i="2"/>
  <c r="I254" i="2"/>
  <c r="K254" i="2"/>
  <c r="I55" i="2"/>
  <c r="K55" i="2"/>
  <c r="I201" i="2"/>
  <c r="K201" i="2"/>
  <c r="I241" i="2"/>
  <c r="K241" i="2"/>
  <c r="I56" i="2"/>
  <c r="K56" i="2"/>
  <c r="I202" i="2"/>
  <c r="K202" i="2"/>
  <c r="I250" i="2"/>
  <c r="K250" i="2"/>
  <c r="I179" i="2"/>
  <c r="K179" i="2"/>
  <c r="I195" i="2"/>
  <c r="K195" i="2"/>
  <c r="I219" i="2"/>
  <c r="K219" i="2"/>
  <c r="I235" i="2"/>
  <c r="K235" i="2"/>
  <c r="I268" i="2"/>
  <c r="K268" i="2"/>
  <c r="I174" i="2"/>
  <c r="K174" i="2"/>
  <c r="I255" i="2"/>
  <c r="K255" i="2"/>
  <c r="I53" i="2"/>
  <c r="K53" i="2"/>
  <c r="I109" i="2"/>
  <c r="K109" i="2"/>
  <c r="I175" i="2"/>
  <c r="K175" i="2"/>
  <c r="I183" i="2"/>
  <c r="K183" i="2"/>
  <c r="I191" i="2"/>
  <c r="K191" i="2"/>
  <c r="I199" i="2"/>
  <c r="K199" i="2"/>
  <c r="I207" i="2"/>
  <c r="K207" i="2"/>
  <c r="I215" i="2"/>
  <c r="K215" i="2"/>
  <c r="I223" i="2"/>
  <c r="K223" i="2"/>
  <c r="I231" i="2"/>
  <c r="K231" i="2"/>
  <c r="I239" i="2"/>
  <c r="K239" i="2"/>
  <c r="I247" i="2"/>
  <c r="K247" i="2"/>
  <c r="I261" i="2"/>
  <c r="K261" i="2"/>
  <c r="I169" i="2"/>
  <c r="K169" i="2"/>
  <c r="I185" i="2"/>
  <c r="K185" i="2"/>
  <c r="I209" i="2"/>
  <c r="K209" i="2"/>
  <c r="I225" i="2"/>
  <c r="K225" i="2"/>
  <c r="I263" i="2"/>
  <c r="K263" i="2"/>
  <c r="I178" i="2"/>
  <c r="K178" i="2"/>
  <c r="I186" i="2"/>
  <c r="K186" i="2"/>
  <c r="I210" i="2"/>
  <c r="K210" i="2"/>
  <c r="I226" i="2"/>
  <c r="K226" i="2"/>
  <c r="I242" i="2"/>
  <c r="K242" i="2"/>
  <c r="I57" i="2"/>
  <c r="K57" i="2"/>
  <c r="I187" i="2"/>
  <c r="K187" i="2"/>
  <c r="I211" i="2"/>
  <c r="K211" i="2"/>
  <c r="I227" i="2"/>
  <c r="K227" i="2"/>
  <c r="I243" i="2"/>
  <c r="K243" i="2"/>
  <c r="I251" i="2"/>
  <c r="K251" i="2"/>
  <c r="I106" i="2"/>
  <c r="K106" i="2"/>
  <c r="I182" i="2"/>
  <c r="K182" i="2"/>
  <c r="I190" i="2"/>
  <c r="K190" i="2"/>
  <c r="I198" i="2"/>
  <c r="K198" i="2"/>
  <c r="I206" i="2"/>
  <c r="K206" i="2"/>
  <c r="I214" i="2"/>
  <c r="K214" i="2"/>
  <c r="I222" i="2"/>
  <c r="K222" i="2"/>
  <c r="I230" i="2"/>
  <c r="K230" i="2"/>
  <c r="I238" i="2"/>
  <c r="K238" i="2"/>
  <c r="I246" i="2"/>
  <c r="K246" i="2"/>
  <c r="I54" i="2"/>
  <c r="K54" i="2"/>
  <c r="I113" i="2"/>
  <c r="K113" i="2"/>
  <c r="I176" i="2"/>
  <c r="K176" i="2"/>
  <c r="I184" i="2"/>
  <c r="K184" i="2"/>
  <c r="I192" i="2"/>
  <c r="K192" i="2"/>
  <c r="I200" i="2"/>
  <c r="K200" i="2"/>
  <c r="I208" i="2"/>
  <c r="K208" i="2"/>
  <c r="I216" i="2"/>
  <c r="K216" i="2"/>
  <c r="I224" i="2"/>
  <c r="K224" i="2"/>
  <c r="I232" i="2"/>
  <c r="K232" i="2"/>
  <c r="I240" i="2"/>
  <c r="K240" i="2"/>
  <c r="I248" i="2"/>
  <c r="K248" i="2"/>
  <c r="I262" i="2"/>
  <c r="K262" i="2"/>
  <c r="K18" i="2"/>
  <c r="K20" i="2"/>
  <c r="I20" i="2"/>
  <c r="H13" i="2"/>
  <c r="I13" i="2" s="1"/>
  <c r="H5" i="2"/>
  <c r="I5" i="2" s="1"/>
  <c r="K44" i="2"/>
  <c r="H8" i="2"/>
  <c r="I8" i="2" s="1"/>
  <c r="K37" i="2"/>
  <c r="H24" i="2"/>
  <c r="I24" i="2" s="1"/>
  <c r="K21" i="2"/>
  <c r="K11" i="2"/>
  <c r="K50" i="2"/>
  <c r="K48" i="2"/>
  <c r="K52" i="2"/>
  <c r="K49" i="2"/>
  <c r="K46" i="2"/>
  <c r="K40" i="2"/>
  <c r="K38" i="2"/>
  <c r="K41" i="2"/>
  <c r="K45" i="2"/>
  <c r="K42" i="2"/>
  <c r="K36" i="2"/>
  <c r="K33" i="2"/>
  <c r="K32" i="2"/>
  <c r="K34" i="2"/>
  <c r="H256" i="2"/>
  <c r="H259" i="2"/>
  <c r="H266" i="2"/>
  <c r="H257" i="2"/>
  <c r="H260" i="2"/>
  <c r="H267" i="2"/>
  <c r="H258" i="2"/>
  <c r="H265" i="2"/>
  <c r="K30" i="2"/>
  <c r="K29" i="2"/>
  <c r="K28" i="2"/>
  <c r="K26" i="2"/>
  <c r="K25" i="2"/>
  <c r="I25" i="2"/>
  <c r="I12" i="2"/>
  <c r="K12" i="2"/>
  <c r="H110" i="2"/>
  <c r="H160" i="2"/>
  <c r="H9" i="2"/>
  <c r="I9" i="2" s="1"/>
  <c r="I10" i="2"/>
  <c r="H16" i="2"/>
  <c r="I16" i="2" s="1"/>
  <c r="I17" i="2"/>
  <c r="K23" i="2"/>
  <c r="K27" i="2"/>
  <c r="K31" i="2"/>
  <c r="K35" i="2"/>
  <c r="K39" i="2"/>
  <c r="K43" i="2"/>
  <c r="K47" i="2"/>
  <c r="K51" i="2"/>
  <c r="H58" i="2"/>
  <c r="H108" i="2"/>
  <c r="H168" i="2"/>
  <c r="H62" i="2"/>
  <c r="H66" i="2"/>
  <c r="H74" i="2"/>
  <c r="H78" i="2"/>
  <c r="H82" i="2"/>
  <c r="H86" i="2"/>
  <c r="H92" i="2"/>
  <c r="H96" i="2"/>
  <c r="H118" i="2"/>
  <c r="H7" i="2"/>
  <c r="I7" i="2" s="1"/>
  <c r="H19" i="2"/>
  <c r="I19" i="2" s="1"/>
  <c r="H111" i="2"/>
  <c r="H139" i="2"/>
  <c r="H60" i="2"/>
  <c r="H64" i="2"/>
  <c r="H72" i="2"/>
  <c r="H76" i="2"/>
  <c r="H80" i="2"/>
  <c r="H84" i="2"/>
  <c r="H88" i="2"/>
  <c r="H90" i="2"/>
  <c r="H94" i="2"/>
  <c r="H98" i="2"/>
  <c r="H100" i="2"/>
  <c r="H15" i="2"/>
  <c r="I15" i="2" s="1"/>
  <c r="H6" i="2"/>
  <c r="I6" i="2" s="1"/>
  <c r="H14" i="2"/>
  <c r="I14" i="2" s="1"/>
  <c r="H147" i="2"/>
  <c r="H70" i="2"/>
  <c r="H136" i="2"/>
  <c r="H155" i="2"/>
  <c r="H68" i="2"/>
  <c r="H114" i="2"/>
  <c r="K22" i="2"/>
  <c r="H59" i="2"/>
  <c r="H61" i="2"/>
  <c r="H63" i="2"/>
  <c r="H65" i="2"/>
  <c r="H67" i="2"/>
  <c r="H69" i="2"/>
  <c r="H71" i="2"/>
  <c r="H73" i="2"/>
  <c r="H75" i="2"/>
  <c r="H77" i="2"/>
  <c r="H79" i="2"/>
  <c r="H81" i="2"/>
  <c r="H83" i="2"/>
  <c r="H85" i="2"/>
  <c r="H87" i="2"/>
  <c r="H89" i="2"/>
  <c r="H91" i="2"/>
  <c r="H93" i="2"/>
  <c r="H95" i="2"/>
  <c r="H97" i="2"/>
  <c r="H99" i="2"/>
  <c r="H101" i="2"/>
  <c r="H105" i="2"/>
  <c r="H107" i="2"/>
  <c r="H112" i="2"/>
  <c r="H144" i="2"/>
  <c r="H163" i="2"/>
  <c r="H152" i="2"/>
  <c r="H252" i="2"/>
  <c r="H115" i="2"/>
  <c r="H117" i="2"/>
  <c r="H119" i="2"/>
  <c r="H134" i="2"/>
  <c r="H137" i="2"/>
  <c r="H142" i="2"/>
  <c r="H145" i="2"/>
  <c r="H150" i="2"/>
  <c r="H153" i="2"/>
  <c r="H158" i="2"/>
  <c r="H161" i="2"/>
  <c r="H166" i="2"/>
  <c r="H104" i="2"/>
  <c r="H116" i="2"/>
  <c r="H133" i="2"/>
  <c r="H141" i="2"/>
  <c r="H149" i="2"/>
  <c r="H157" i="2"/>
  <c r="H165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8" i="2"/>
  <c r="H146" i="2"/>
  <c r="H154" i="2"/>
  <c r="H162" i="2"/>
  <c r="H135" i="2"/>
  <c r="H143" i="2"/>
  <c r="H151" i="2"/>
  <c r="H159" i="2"/>
  <c r="H167" i="2"/>
  <c r="H140" i="2"/>
  <c r="H148" i="2"/>
  <c r="H156" i="2"/>
  <c r="H164" i="2"/>
  <c r="Q5" i="2" l="1"/>
  <c r="Q6" i="2" s="1"/>
  <c r="Q7" i="2" s="1"/>
  <c r="Q8" i="2" s="1"/>
  <c r="Q9" i="2" s="1"/>
  <c r="Q10" i="2" s="1"/>
  <c r="Q11" i="2" s="1"/>
  <c r="Q12" i="2" s="1"/>
  <c r="Q13" i="2" s="1"/>
  <c r="Q14" i="2" s="1"/>
  <c r="Q15" i="2" s="1"/>
  <c r="Q16" i="2" s="1"/>
  <c r="Q17" i="2" s="1"/>
  <c r="Q18" i="2" s="1"/>
  <c r="Q19" i="2" s="1"/>
  <c r="Q20" i="2" s="1"/>
  <c r="Q21" i="2" s="1"/>
  <c r="Q22" i="2" s="1"/>
  <c r="Q23" i="2" s="1"/>
  <c r="Q24" i="2" s="1"/>
  <c r="Q25" i="2" s="1"/>
  <c r="Q26" i="2" s="1"/>
  <c r="Q27" i="2" s="1"/>
  <c r="Q28" i="2" s="1"/>
  <c r="Q29" i="2" s="1"/>
  <c r="Q30" i="2" s="1"/>
  <c r="Q31" i="2" s="1"/>
  <c r="Q32" i="2" s="1"/>
  <c r="Q33" i="2" s="1"/>
  <c r="Q34" i="2" s="1"/>
  <c r="Q35" i="2" s="1"/>
  <c r="Q36" i="2" s="1"/>
  <c r="Q37" i="2" s="1"/>
  <c r="Q38" i="2" s="1"/>
  <c r="Q39" i="2" s="1"/>
  <c r="Q40" i="2" s="1"/>
  <c r="Q41" i="2" s="1"/>
  <c r="Q42" i="2" s="1"/>
  <c r="Q43" i="2" s="1"/>
  <c r="Q44" i="2" s="1"/>
  <c r="Q45" i="2" s="1"/>
  <c r="Q46" i="2" s="1"/>
  <c r="Q47" i="2" s="1"/>
  <c r="Q48" i="2" s="1"/>
  <c r="Q49" i="2" s="1"/>
  <c r="Q50" i="2" s="1"/>
  <c r="Q51" i="2" s="1"/>
  <c r="Q52" i="2" s="1"/>
  <c r="Q53" i="2" s="1"/>
  <c r="Q54" i="2" s="1"/>
  <c r="Q55" i="2" s="1"/>
  <c r="Q56" i="2" s="1"/>
  <c r="Q57" i="2" s="1"/>
  <c r="I129" i="2"/>
  <c r="K129" i="2"/>
  <c r="I144" i="2"/>
  <c r="K144" i="2"/>
  <c r="I61" i="2"/>
  <c r="K61" i="2"/>
  <c r="I78" i="2"/>
  <c r="K78" i="2"/>
  <c r="I128" i="2"/>
  <c r="K128" i="2"/>
  <c r="I112" i="2"/>
  <c r="K112" i="2"/>
  <c r="I59" i="2"/>
  <c r="K59" i="2"/>
  <c r="I74" i="2"/>
  <c r="K74" i="2"/>
  <c r="I154" i="2"/>
  <c r="K154" i="2"/>
  <c r="I161" i="2"/>
  <c r="K161" i="2"/>
  <c r="I107" i="2"/>
  <c r="K107" i="2"/>
  <c r="I80" i="2"/>
  <c r="K80" i="2"/>
  <c r="I66" i="2"/>
  <c r="K66" i="2"/>
  <c r="I126" i="2"/>
  <c r="K126" i="2"/>
  <c r="I157" i="2"/>
  <c r="K157" i="2"/>
  <c r="I158" i="2"/>
  <c r="K158" i="2"/>
  <c r="I117" i="2"/>
  <c r="K117" i="2"/>
  <c r="I105" i="2"/>
  <c r="K105" i="2"/>
  <c r="I87" i="2"/>
  <c r="K87" i="2"/>
  <c r="I71" i="2"/>
  <c r="K71" i="2"/>
  <c r="I114" i="2"/>
  <c r="K114" i="2"/>
  <c r="I76" i="2"/>
  <c r="K76" i="2"/>
  <c r="I118" i="2"/>
  <c r="K118" i="2"/>
  <c r="I62" i="2"/>
  <c r="K62" i="2"/>
  <c r="I160" i="2"/>
  <c r="K160" i="2"/>
  <c r="I266" i="2"/>
  <c r="K266" i="2"/>
  <c r="I164" i="2"/>
  <c r="K164" i="2"/>
  <c r="I104" i="2"/>
  <c r="K104" i="2"/>
  <c r="I77" i="2"/>
  <c r="K77" i="2"/>
  <c r="I111" i="2"/>
  <c r="K111" i="2"/>
  <c r="I162" i="2"/>
  <c r="K162" i="2"/>
  <c r="I134" i="2"/>
  <c r="K134" i="2"/>
  <c r="I148" i="2"/>
  <c r="K148" i="2"/>
  <c r="I89" i="2"/>
  <c r="K89" i="2"/>
  <c r="I257" i="2"/>
  <c r="K257" i="2"/>
  <c r="I140" i="2"/>
  <c r="K140" i="2"/>
  <c r="I146" i="2"/>
  <c r="K146" i="2"/>
  <c r="I167" i="2"/>
  <c r="K167" i="2"/>
  <c r="I138" i="2"/>
  <c r="K138" i="2"/>
  <c r="I125" i="2"/>
  <c r="K125" i="2"/>
  <c r="I149" i="2"/>
  <c r="K149" i="2"/>
  <c r="I153" i="2"/>
  <c r="K153" i="2"/>
  <c r="I115" i="2"/>
  <c r="K115" i="2"/>
  <c r="I101" i="2"/>
  <c r="K101" i="2"/>
  <c r="I85" i="2"/>
  <c r="K85" i="2"/>
  <c r="I69" i="2"/>
  <c r="K69" i="2"/>
  <c r="I68" i="2"/>
  <c r="K68" i="2"/>
  <c r="I100" i="2"/>
  <c r="K100" i="2"/>
  <c r="I72" i="2"/>
  <c r="K72" i="2"/>
  <c r="I96" i="2"/>
  <c r="K96" i="2"/>
  <c r="I168" i="2"/>
  <c r="K168" i="2"/>
  <c r="I110" i="2"/>
  <c r="K110" i="2"/>
  <c r="I259" i="2"/>
  <c r="K259" i="2"/>
  <c r="I135" i="2"/>
  <c r="K135" i="2"/>
  <c r="I137" i="2"/>
  <c r="K137" i="2"/>
  <c r="I147" i="2"/>
  <c r="K147" i="2"/>
  <c r="I267" i="2"/>
  <c r="K267" i="2"/>
  <c r="I156" i="2"/>
  <c r="K156" i="2"/>
  <c r="I166" i="2"/>
  <c r="K166" i="2"/>
  <c r="I75" i="2"/>
  <c r="K75" i="2"/>
  <c r="I84" i="2"/>
  <c r="K84" i="2"/>
  <c r="I260" i="2"/>
  <c r="K260" i="2"/>
  <c r="I165" i="2"/>
  <c r="K165" i="2"/>
  <c r="I132" i="2"/>
  <c r="K132" i="2"/>
  <c r="I99" i="2"/>
  <c r="K99" i="2"/>
  <c r="I98" i="2"/>
  <c r="K98" i="2"/>
  <c r="I64" i="2"/>
  <c r="K64" i="2"/>
  <c r="I92" i="2"/>
  <c r="K92" i="2"/>
  <c r="I108" i="2"/>
  <c r="K108" i="2"/>
  <c r="I256" i="2"/>
  <c r="K256" i="2"/>
  <c r="I121" i="2"/>
  <c r="K121" i="2"/>
  <c r="I93" i="2"/>
  <c r="K93" i="2"/>
  <c r="I88" i="2"/>
  <c r="K88" i="2"/>
  <c r="I120" i="2"/>
  <c r="K120" i="2"/>
  <c r="I91" i="2"/>
  <c r="K91" i="2"/>
  <c r="I127" i="2"/>
  <c r="K127" i="2"/>
  <c r="I119" i="2"/>
  <c r="K119" i="2"/>
  <c r="I73" i="2"/>
  <c r="K73" i="2"/>
  <c r="I159" i="2"/>
  <c r="K159" i="2"/>
  <c r="I124" i="2"/>
  <c r="K124" i="2"/>
  <c r="I141" i="2"/>
  <c r="K141" i="2"/>
  <c r="I150" i="2"/>
  <c r="K150" i="2"/>
  <c r="I252" i="2"/>
  <c r="K252" i="2"/>
  <c r="I83" i="2"/>
  <c r="K83" i="2"/>
  <c r="I67" i="2"/>
  <c r="K67" i="2"/>
  <c r="I155" i="2"/>
  <c r="K155" i="2"/>
  <c r="I151" i="2"/>
  <c r="K151" i="2"/>
  <c r="I131" i="2"/>
  <c r="K131" i="2"/>
  <c r="I123" i="2"/>
  <c r="K123" i="2"/>
  <c r="I133" i="2"/>
  <c r="K133" i="2"/>
  <c r="I145" i="2"/>
  <c r="K145" i="2"/>
  <c r="I152" i="2"/>
  <c r="K152" i="2"/>
  <c r="I97" i="2"/>
  <c r="K97" i="2"/>
  <c r="I81" i="2"/>
  <c r="K81" i="2"/>
  <c r="I65" i="2"/>
  <c r="K65" i="2"/>
  <c r="I136" i="2"/>
  <c r="K136" i="2"/>
  <c r="I94" i="2"/>
  <c r="K94" i="2"/>
  <c r="I60" i="2"/>
  <c r="K60" i="2"/>
  <c r="I86" i="2"/>
  <c r="K86" i="2"/>
  <c r="I58" i="2"/>
  <c r="K58" i="2"/>
  <c r="I265" i="2"/>
  <c r="K265" i="2"/>
  <c r="I143" i="2"/>
  <c r="K143" i="2"/>
  <c r="I130" i="2"/>
  <c r="K130" i="2"/>
  <c r="I122" i="2"/>
  <c r="K122" i="2"/>
  <c r="I116" i="2"/>
  <c r="K116" i="2"/>
  <c r="I142" i="2"/>
  <c r="K142" i="2"/>
  <c r="I163" i="2"/>
  <c r="K163" i="2"/>
  <c r="I95" i="2"/>
  <c r="K95" i="2"/>
  <c r="I79" i="2"/>
  <c r="K79" i="2"/>
  <c r="I63" i="2"/>
  <c r="K63" i="2"/>
  <c r="I70" i="2"/>
  <c r="K70" i="2"/>
  <c r="I90" i="2"/>
  <c r="K90" i="2"/>
  <c r="I139" i="2"/>
  <c r="K139" i="2"/>
  <c r="I82" i="2"/>
  <c r="K82" i="2"/>
  <c r="I258" i="2"/>
  <c r="K258" i="2"/>
  <c r="S6" i="2"/>
  <c r="K8" i="2"/>
  <c r="K9" i="2"/>
  <c r="K13" i="2"/>
  <c r="K24" i="2"/>
  <c r="K5" i="2"/>
  <c r="K19" i="2"/>
  <c r="K15" i="2"/>
  <c r="K16" i="2"/>
  <c r="K7" i="2"/>
  <c r="K6" i="2"/>
  <c r="K14" i="2"/>
  <c r="Q58" i="2" l="1"/>
  <c r="Q59" i="2" s="1"/>
  <c r="Q60" i="2" s="1"/>
  <c r="Q61" i="2" s="1"/>
  <c r="Q62" i="2" s="1"/>
  <c r="Q63" i="2" s="1"/>
  <c r="Q64" i="2" s="1"/>
  <c r="Q65" i="2" s="1"/>
  <c r="Q66" i="2" s="1"/>
  <c r="Q67" i="2" s="1"/>
  <c r="Q68" i="2" s="1"/>
  <c r="Q69" i="2" s="1"/>
  <c r="Q70" i="2" s="1"/>
  <c r="Q71" i="2" s="1"/>
  <c r="Q72" i="2" s="1"/>
  <c r="Q73" i="2" s="1"/>
  <c r="Q74" i="2" s="1"/>
  <c r="Q75" i="2" s="1"/>
  <c r="Q76" i="2" s="1"/>
  <c r="Q77" i="2" s="1"/>
  <c r="Q78" i="2" s="1"/>
  <c r="Q79" i="2" s="1"/>
  <c r="Q80" i="2" s="1"/>
  <c r="Q81" i="2" s="1"/>
  <c r="Q82" i="2" s="1"/>
  <c r="Q83" i="2" s="1"/>
  <c r="Q84" i="2" s="1"/>
  <c r="Q85" i="2" s="1"/>
  <c r="Q86" i="2" s="1"/>
  <c r="Q87" i="2" s="1"/>
  <c r="Q88" i="2" s="1"/>
  <c r="Q89" i="2" s="1"/>
  <c r="Q90" i="2" s="1"/>
  <c r="Q91" i="2" s="1"/>
  <c r="Q92" i="2" s="1"/>
  <c r="Q93" i="2" s="1"/>
  <c r="Q94" i="2" s="1"/>
  <c r="Q95" i="2" s="1"/>
  <c r="Q96" i="2" s="1"/>
  <c r="Q97" i="2" s="1"/>
  <c r="Q98" i="2" s="1"/>
  <c r="Q99" i="2" s="1"/>
  <c r="Q100" i="2" s="1"/>
  <c r="Q101" i="2" s="1"/>
  <c r="Q102" i="2" s="1"/>
  <c r="Q103" i="2" s="1"/>
  <c r="Q104" i="2" s="1"/>
  <c r="Q105" i="2" s="1"/>
  <c r="Q106" i="2" s="1"/>
  <c r="Q107" i="2" s="1"/>
  <c r="Q108" i="2" s="1"/>
  <c r="Q109" i="2" s="1"/>
  <c r="Q110" i="2" s="1"/>
  <c r="Q111" i="2" s="1"/>
  <c r="Q112" i="2" s="1"/>
  <c r="Q113" i="2" s="1"/>
  <c r="Q114" i="2" s="1"/>
  <c r="Q115" i="2" s="1"/>
  <c r="Q116" i="2" s="1"/>
  <c r="Q117" i="2" s="1"/>
  <c r="Q118" i="2" s="1"/>
  <c r="Q119" i="2" s="1"/>
  <c r="Q120" i="2" s="1"/>
  <c r="Q121" i="2" s="1"/>
  <c r="Q122" i="2" s="1"/>
  <c r="Q123" i="2" s="1"/>
  <c r="Q124" i="2" s="1"/>
  <c r="Q125" i="2" s="1"/>
  <c r="Q126" i="2" s="1"/>
  <c r="Q127" i="2" s="1"/>
  <c r="Q128" i="2" s="1"/>
  <c r="Q129" i="2" s="1"/>
  <c r="Q130" i="2" s="1"/>
  <c r="Q131" i="2" s="1"/>
  <c r="Q132" i="2" s="1"/>
  <c r="Q133" i="2" s="1"/>
  <c r="Q134" i="2" s="1"/>
  <c r="Q135" i="2" s="1"/>
  <c r="Q136" i="2" s="1"/>
  <c r="Q137" i="2" s="1"/>
  <c r="Q138" i="2" s="1"/>
  <c r="Q139" i="2" s="1"/>
  <c r="Q140" i="2" s="1"/>
  <c r="Q141" i="2" s="1"/>
  <c r="Q142" i="2" s="1"/>
  <c r="Q143" i="2" s="1"/>
  <c r="Q144" i="2" s="1"/>
  <c r="Q145" i="2" s="1"/>
  <c r="Q146" i="2" s="1"/>
  <c r="Q147" i="2" s="1"/>
  <c r="Q148" i="2" s="1"/>
  <c r="Q149" i="2" s="1"/>
  <c r="Q150" i="2" s="1"/>
  <c r="Q151" i="2" s="1"/>
  <c r="Q152" i="2" s="1"/>
  <c r="Q153" i="2" s="1"/>
  <c r="Q154" i="2" s="1"/>
  <c r="Q155" i="2" s="1"/>
  <c r="Q156" i="2" s="1"/>
  <c r="Q157" i="2" s="1"/>
  <c r="Q158" i="2" s="1"/>
  <c r="Q159" i="2" s="1"/>
  <c r="Q160" i="2" s="1"/>
  <c r="Q161" i="2" s="1"/>
  <c r="Q162" i="2" s="1"/>
  <c r="Q163" i="2" s="1"/>
  <c r="Q164" i="2" s="1"/>
  <c r="Q165" i="2" s="1"/>
  <c r="Q166" i="2" s="1"/>
  <c r="Q167" i="2" s="1"/>
  <c r="Q168" i="2" s="1"/>
  <c r="Q169" i="2" s="1"/>
  <c r="Q170" i="2" s="1"/>
  <c r="Q171" i="2" s="1"/>
  <c r="Q172" i="2" s="1"/>
  <c r="Q173" i="2" s="1"/>
  <c r="Q174" i="2" s="1"/>
  <c r="Q175" i="2" s="1"/>
  <c r="Q176" i="2" s="1"/>
  <c r="Q177" i="2" s="1"/>
  <c r="Q178" i="2" s="1"/>
  <c r="Q179" i="2" s="1"/>
  <c r="Q180" i="2" s="1"/>
  <c r="Q181" i="2" s="1"/>
  <c r="Q182" i="2" s="1"/>
  <c r="Q183" i="2" s="1"/>
  <c r="Q184" i="2" s="1"/>
  <c r="Q185" i="2" s="1"/>
  <c r="Q186" i="2" s="1"/>
  <c r="Q187" i="2" s="1"/>
  <c r="Q188" i="2" s="1"/>
  <c r="Q189" i="2" s="1"/>
  <c r="Q190" i="2" s="1"/>
  <c r="Q191" i="2" s="1"/>
  <c r="Q192" i="2" s="1"/>
  <c r="Q193" i="2" s="1"/>
  <c r="Q194" i="2" s="1"/>
  <c r="Q195" i="2" s="1"/>
  <c r="Q196" i="2" s="1"/>
  <c r="Q197" i="2" s="1"/>
  <c r="Q198" i="2" s="1"/>
  <c r="Q199" i="2" s="1"/>
  <c r="Q200" i="2" s="1"/>
  <c r="Q201" i="2" s="1"/>
  <c r="Q202" i="2" s="1"/>
  <c r="Q203" i="2" s="1"/>
  <c r="Q204" i="2" s="1"/>
  <c r="Q205" i="2" s="1"/>
  <c r="Q206" i="2" s="1"/>
  <c r="Q207" i="2" s="1"/>
  <c r="Q208" i="2" s="1"/>
  <c r="Q209" i="2" s="1"/>
  <c r="Q210" i="2" s="1"/>
  <c r="Q211" i="2" s="1"/>
  <c r="Q212" i="2" s="1"/>
  <c r="Q213" i="2" s="1"/>
  <c r="Q214" i="2" s="1"/>
  <c r="Q215" i="2" s="1"/>
  <c r="Q216" i="2" s="1"/>
  <c r="Q217" i="2" s="1"/>
  <c r="Q218" i="2" s="1"/>
  <c r="Q219" i="2" s="1"/>
  <c r="Q220" i="2" s="1"/>
  <c r="Q221" i="2" s="1"/>
  <c r="Q222" i="2" s="1"/>
  <c r="Q223" i="2" s="1"/>
  <c r="Q224" i="2" s="1"/>
  <c r="Q225" i="2" s="1"/>
  <c r="Q226" i="2" s="1"/>
  <c r="Q227" i="2" s="1"/>
  <c r="Q228" i="2" s="1"/>
  <c r="Q229" i="2" s="1"/>
  <c r="Q230" i="2" s="1"/>
  <c r="Q231" i="2" s="1"/>
  <c r="Q232" i="2" s="1"/>
  <c r="Q233" i="2" s="1"/>
  <c r="Q234" i="2" s="1"/>
  <c r="Q235" i="2" s="1"/>
  <c r="Q236" i="2" s="1"/>
  <c r="Q237" i="2" s="1"/>
  <c r="Q238" i="2" s="1"/>
  <c r="Q239" i="2" s="1"/>
  <c r="Q240" i="2" s="1"/>
  <c r="Q241" i="2" s="1"/>
  <c r="Q242" i="2" s="1"/>
  <c r="Q243" i="2" s="1"/>
  <c r="Q244" i="2" s="1"/>
  <c r="Q245" i="2" s="1"/>
  <c r="Q246" i="2" s="1"/>
  <c r="Q247" i="2" s="1"/>
  <c r="Q248" i="2" s="1"/>
  <c r="Q249" i="2" s="1"/>
  <c r="Q250" i="2" s="1"/>
  <c r="Q251" i="2" s="1"/>
  <c r="Q252" i="2" s="1"/>
  <c r="Q253" i="2" s="1"/>
  <c r="Q254" i="2" s="1"/>
  <c r="Q255" i="2" s="1"/>
  <c r="Q256" i="2" s="1"/>
  <c r="Q257" i="2" s="1"/>
  <c r="Q258" i="2" s="1"/>
  <c r="Q259" i="2" s="1"/>
  <c r="Q260" i="2" s="1"/>
  <c r="Q261" i="2" s="1"/>
  <c r="Q262" i="2" s="1"/>
  <c r="Q263" i="2" s="1"/>
  <c r="Q264" i="2" s="1"/>
  <c r="Q265" i="2" s="1"/>
  <c r="Q266" i="2" s="1"/>
  <c r="Q267" i="2" s="1"/>
  <c r="Q268" i="2" s="1"/>
  <c r="Q269" i="2" s="1"/>
  <c r="Q270" i="2" s="1"/>
  <c r="Q271" i="2" s="1"/>
  <c r="Q272" i="2" s="1"/>
  <c r="Q273" i="2" s="1"/>
  <c r="Q274" i="2" s="1"/>
  <c r="Q275" i="2" s="1"/>
  <c r="Q276" i="2" s="1"/>
  <c r="Q277" i="2" s="1"/>
  <c r="Q278" i="2" s="1"/>
  <c r="Q279" i="2" s="1"/>
  <c r="Q280" i="2" s="1"/>
  <c r="Q281" i="2" s="1"/>
  <c r="Q282" i="2" s="1"/>
  <c r="Q283" i="2" s="1"/>
  <c r="Q284" i="2" s="1"/>
  <c r="Q285" i="2" s="1"/>
  <c r="Q286" i="2" s="1"/>
  <c r="S5" i="2"/>
  <c r="S7" i="2"/>
  <c r="S8" i="2" l="1"/>
  <c r="S9" i="2"/>
  <c r="S10" i="2" l="1"/>
  <c r="S11" i="2" l="1"/>
  <c r="S12" i="2" l="1"/>
  <c r="S13" i="2" l="1"/>
  <c r="S14" i="2" l="1"/>
  <c r="S15" i="2" l="1"/>
  <c r="S16" i="2" l="1"/>
  <c r="S17" i="2" l="1"/>
  <c r="S18" i="2" l="1"/>
  <c r="S19" i="2" l="1"/>
  <c r="S20" i="2" l="1"/>
  <c r="S21" i="2" l="1"/>
  <c r="S22" i="2" l="1"/>
  <c r="S23" i="2" l="1"/>
  <c r="S24" i="2" l="1"/>
  <c r="S25" i="2" l="1"/>
  <c r="S26" i="2" l="1"/>
  <c r="S27" i="2" l="1"/>
  <c r="S28" i="2" l="1"/>
  <c r="S29" i="2" l="1"/>
  <c r="S30" i="2" l="1"/>
  <c r="S31" i="2" l="1"/>
  <c r="S32" i="2" l="1"/>
  <c r="S33" i="2" l="1"/>
  <c r="S34" i="2" l="1"/>
  <c r="S35" i="2" l="1"/>
  <c r="S36" i="2" l="1"/>
  <c r="S37" i="2" l="1"/>
  <c r="S38" i="2" l="1"/>
  <c r="S39" i="2" l="1"/>
  <c r="S40" i="2" l="1"/>
  <c r="S41" i="2" l="1"/>
  <c r="S42" i="2" l="1"/>
  <c r="S43" i="2" l="1"/>
  <c r="S44" i="2" l="1"/>
  <c r="S45" i="2" l="1"/>
  <c r="S46" i="2" l="1"/>
  <c r="S47" i="2" l="1"/>
  <c r="S48" i="2" l="1"/>
  <c r="S49" i="2" l="1"/>
  <c r="S50" i="2" l="1"/>
  <c r="S51" i="2" l="1"/>
  <c r="S52" i="2" l="1"/>
  <c r="S53" i="2" l="1"/>
  <c r="S54" i="2" l="1"/>
  <c r="S55" i="2" l="1"/>
  <c r="S56" i="2" l="1"/>
  <c r="S57" i="2" l="1"/>
  <c r="S58" i="2" l="1"/>
  <c r="S59" i="2" l="1"/>
  <c r="S60" i="2" l="1"/>
  <c r="S61" i="2" l="1"/>
  <c r="S62" i="2" l="1"/>
  <c r="S63" i="2" l="1"/>
  <c r="S64" i="2" l="1"/>
  <c r="S65" i="2" l="1"/>
  <c r="S66" i="2" l="1"/>
  <c r="S67" i="2" l="1"/>
  <c r="S68" i="2" l="1"/>
  <c r="S69" i="2" l="1"/>
  <c r="S70" i="2" l="1"/>
  <c r="S71" i="2" l="1"/>
  <c r="S72" i="2" l="1"/>
  <c r="S73" i="2" l="1"/>
  <c r="S74" i="2" l="1"/>
  <c r="S75" i="2" l="1"/>
  <c r="S76" i="2" l="1"/>
  <c r="S77" i="2" l="1"/>
  <c r="S78" i="2" l="1"/>
  <c r="S79" i="2" l="1"/>
  <c r="S80" i="2" l="1"/>
  <c r="S81" i="2" l="1"/>
  <c r="S82" i="2" l="1"/>
  <c r="S83" i="2" l="1"/>
  <c r="S84" i="2" l="1"/>
  <c r="S85" i="2" l="1"/>
  <c r="S86" i="2" l="1"/>
  <c r="S87" i="2" l="1"/>
  <c r="S88" i="2" l="1"/>
  <c r="S89" i="2" l="1"/>
  <c r="S90" i="2" l="1"/>
  <c r="S91" i="2" l="1"/>
  <c r="S92" i="2" l="1"/>
  <c r="S93" i="2" l="1"/>
  <c r="S94" i="2" l="1"/>
  <c r="S95" i="2" l="1"/>
  <c r="S96" i="2" l="1"/>
  <c r="S97" i="2" l="1"/>
  <c r="S98" i="2" l="1"/>
  <c r="S99" i="2" l="1"/>
  <c r="S100" i="2" l="1"/>
  <c r="S101" i="2" l="1"/>
  <c r="S102" i="2" l="1"/>
  <c r="S103" i="2" l="1"/>
  <c r="S104" i="2" l="1"/>
  <c r="S105" i="2" l="1"/>
  <c r="S106" i="2" l="1"/>
  <c r="S107" i="2" l="1"/>
  <c r="S108" i="2" l="1"/>
  <c r="S109" i="2" l="1"/>
  <c r="S110" i="2" l="1"/>
  <c r="S111" i="2" l="1"/>
  <c r="S112" i="2" l="1"/>
  <c r="S113" i="2" l="1"/>
  <c r="S114" i="2" l="1"/>
  <c r="S115" i="2" l="1"/>
  <c r="S116" i="2" l="1"/>
  <c r="S117" i="2" l="1"/>
  <c r="S118" i="2" l="1"/>
  <c r="S119" i="2" l="1"/>
  <c r="S120" i="2" l="1"/>
  <c r="S121" i="2" l="1"/>
  <c r="S122" i="2" l="1"/>
  <c r="S123" i="2" l="1"/>
  <c r="S124" i="2" l="1"/>
  <c r="S125" i="2" l="1"/>
  <c r="S126" i="2" l="1"/>
  <c r="S127" i="2" l="1"/>
  <c r="S128" i="2" l="1"/>
  <c r="S129" i="2" l="1"/>
  <c r="S130" i="2" l="1"/>
  <c r="S131" i="2" l="1"/>
  <c r="S132" i="2" l="1"/>
  <c r="S133" i="2" l="1"/>
  <c r="S134" i="2" l="1"/>
  <c r="S135" i="2" l="1"/>
  <c r="S136" i="2" l="1"/>
  <c r="S137" i="2" l="1"/>
  <c r="S138" i="2" l="1"/>
  <c r="S139" i="2" l="1"/>
  <c r="S140" i="2" l="1"/>
  <c r="S141" i="2" l="1"/>
  <c r="S142" i="2" l="1"/>
  <c r="S143" i="2" l="1"/>
  <c r="S144" i="2" l="1"/>
  <c r="S145" i="2" l="1"/>
  <c r="S146" i="2" l="1"/>
  <c r="S147" i="2" l="1"/>
  <c r="S148" i="2" l="1"/>
  <c r="S149" i="2" l="1"/>
  <c r="S150" i="2" l="1"/>
  <c r="S151" i="2" l="1"/>
  <c r="S152" i="2" l="1"/>
  <c r="S153" i="2" l="1"/>
  <c r="S154" i="2" l="1"/>
  <c r="S155" i="2" l="1"/>
  <c r="S156" i="2" l="1"/>
  <c r="S157" i="2" l="1"/>
  <c r="S158" i="2" l="1"/>
  <c r="S159" i="2" l="1"/>
  <c r="S160" i="2" l="1"/>
  <c r="S161" i="2" l="1"/>
  <c r="S162" i="2" l="1"/>
  <c r="S163" i="2" l="1"/>
  <c r="S164" i="2" l="1"/>
  <c r="S165" i="2" l="1"/>
  <c r="S166" i="2" l="1"/>
  <c r="S167" i="2" l="1"/>
  <c r="S168" i="2" l="1"/>
  <c r="S169" i="2" l="1"/>
  <c r="S170" i="2" l="1"/>
  <c r="S171" i="2" l="1"/>
  <c r="S172" i="2" l="1"/>
  <c r="S173" i="2" l="1"/>
  <c r="S174" i="2" l="1"/>
  <c r="S175" i="2" l="1"/>
  <c r="S176" i="2" l="1"/>
  <c r="S177" i="2" l="1"/>
  <c r="S178" i="2" l="1"/>
  <c r="S179" i="2" l="1"/>
  <c r="S180" i="2" l="1"/>
  <c r="S181" i="2" l="1"/>
  <c r="S182" i="2" l="1"/>
  <c r="S183" i="2" l="1"/>
  <c r="S184" i="2" l="1"/>
  <c r="S185" i="2" l="1"/>
  <c r="S186" i="2" l="1"/>
  <c r="S187" i="2" l="1"/>
  <c r="S188" i="2" l="1"/>
  <c r="S189" i="2" l="1"/>
  <c r="S190" i="2" l="1"/>
  <c r="S191" i="2" l="1"/>
  <c r="S192" i="2" l="1"/>
  <c r="S193" i="2" l="1"/>
  <c r="S194" i="2" l="1"/>
  <c r="S195" i="2" l="1"/>
  <c r="S196" i="2" l="1"/>
  <c r="S197" i="2" l="1"/>
  <c r="S198" i="2" l="1"/>
  <c r="S199" i="2" l="1"/>
  <c r="S200" i="2" l="1"/>
  <c r="S201" i="2" l="1"/>
  <c r="S202" i="2" l="1"/>
  <c r="S203" i="2" l="1"/>
  <c r="S204" i="2" l="1"/>
  <c r="S205" i="2" l="1"/>
  <c r="S206" i="2" l="1"/>
  <c r="S207" i="2" l="1"/>
  <c r="S208" i="2" l="1"/>
  <c r="S209" i="2" l="1"/>
  <c r="S210" i="2" l="1"/>
  <c r="S211" i="2" l="1"/>
  <c r="S212" i="2" l="1"/>
  <c r="S213" i="2" l="1"/>
  <c r="S214" i="2" l="1"/>
  <c r="S215" i="2" l="1"/>
  <c r="S216" i="2" l="1"/>
  <c r="S217" i="2" l="1"/>
  <c r="S218" i="2" l="1"/>
  <c r="S219" i="2" l="1"/>
  <c r="S220" i="2" l="1"/>
  <c r="S221" i="2" l="1"/>
  <c r="S222" i="2" l="1"/>
  <c r="S223" i="2" l="1"/>
  <c r="S224" i="2" l="1"/>
  <c r="S225" i="2" l="1"/>
  <c r="S226" i="2" l="1"/>
  <c r="S227" i="2" l="1"/>
  <c r="S228" i="2" l="1"/>
  <c r="S229" i="2" l="1"/>
  <c r="S230" i="2" l="1"/>
  <c r="S231" i="2" l="1"/>
  <c r="S232" i="2" l="1"/>
  <c r="S233" i="2" l="1"/>
  <c r="S234" i="2" l="1"/>
  <c r="S235" i="2" l="1"/>
  <c r="S236" i="2" l="1"/>
  <c r="S237" i="2" l="1"/>
  <c r="S238" i="2" l="1"/>
  <c r="S239" i="2" l="1"/>
  <c r="S240" i="2" l="1"/>
  <c r="S241" i="2" l="1"/>
  <c r="S242" i="2" l="1"/>
  <c r="S243" i="2" l="1"/>
  <c r="S244" i="2" l="1"/>
  <c r="S245" i="2" l="1"/>
  <c r="S246" i="2" l="1"/>
  <c r="S247" i="2" l="1"/>
  <c r="S248" i="2" l="1"/>
  <c r="S249" i="2" l="1"/>
  <c r="S250" i="2" l="1"/>
  <c r="S251" i="2" l="1"/>
  <c r="S252" i="2" l="1"/>
  <c r="S253" i="2" l="1"/>
  <c r="S254" i="2" l="1"/>
  <c r="S255" i="2" l="1"/>
  <c r="S256" i="2" l="1"/>
  <c r="S257" i="2" l="1"/>
  <c r="S258" i="2" l="1"/>
  <c r="S259" i="2" l="1"/>
  <c r="S260" i="2" l="1"/>
  <c r="S261" i="2" l="1"/>
  <c r="S262" i="2" l="1"/>
  <c r="S263" i="2" l="1"/>
  <c r="S264" i="2" l="1"/>
  <c r="S265" i="2" l="1"/>
  <c r="S266" i="2" l="1"/>
  <c r="S267" i="2" l="1"/>
  <c r="S268" i="2" l="1"/>
  <c r="S269" i="2" l="1"/>
  <c r="S270" i="2" l="1"/>
  <c r="S271" i="2" l="1"/>
  <c r="S272" i="2" l="1"/>
  <c r="S273" i="2" l="1"/>
  <c r="S274" i="2" l="1"/>
  <c r="S275" i="2" l="1"/>
  <c r="S276" i="2" l="1"/>
  <c r="S277" i="2" l="1"/>
  <c r="S278" i="2" l="1"/>
  <c r="S279" i="2" l="1"/>
  <c r="S280" i="2" l="1"/>
  <c r="S281" i="2" l="1"/>
  <c r="S282" i="2" l="1"/>
  <c r="S283" i="2" l="1"/>
  <c r="S284" i="2" l="1"/>
  <c r="S285" i="2" l="1"/>
  <c r="S286" i="2" l="1"/>
</calcChain>
</file>

<file path=xl/sharedStrings.xml><?xml version="1.0" encoding="utf-8"?>
<sst xmlns="http://schemas.openxmlformats.org/spreadsheetml/2006/main" count="15" uniqueCount="15">
  <si>
    <r>
      <rPr>
        <b/>
        <sz val="11"/>
        <rFont val="Calibri"/>
        <family val="2"/>
      </rPr>
      <t>Gas Day</t>
    </r>
  </si>
  <si>
    <r>
      <rPr>
        <b/>
        <sz val="11"/>
        <rFont val="Calibri"/>
        <family val="2"/>
      </rPr>
      <t>From</t>
    </r>
  </si>
  <si>
    <t>Unloading [m³/h]</t>
  </si>
  <si>
    <r>
      <rPr>
        <b/>
        <sz val="11"/>
        <rFont val="Calibri"/>
        <family val="2"/>
      </rPr>
      <t>Basic Send Out [kWh/h]</t>
    </r>
  </si>
  <si>
    <t>Stand Alone Send Out [kWh/h]</t>
  </si>
  <si>
    <t>Total Firm SO Rights [kWh/h]</t>
  </si>
  <si>
    <t>Real SO [kWh/h]</t>
  </si>
  <si>
    <t>Real SO + GiK (1,3%)</t>
  </si>
  <si>
    <t>Non-Nominated Send Out (exceeding SO)</t>
  </si>
  <si>
    <t>Residual Storage Rights, firm [m³ LNG]</t>
  </si>
  <si>
    <t>Basic Storage Rights, firm [m³ LNG]</t>
  </si>
  <si>
    <t>Daily Storage Rights, firm [m³ LNG]</t>
  </si>
  <si>
    <t>Total Firm Storage Rights [m³ LNG]</t>
  </si>
  <si>
    <t>Real inventory  [m³ LNG]</t>
  </si>
  <si>
    <t>GIS exceeding (m³ LNG)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</si>
</sst>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1" applyNumberFormat="0" applyFont="0" applyFill="0" applyProtection="0">
      <alignment horizontal="center" vertical="center"/>
    </xf>
    <xf numFmtId="0" fontId="1" fillId="0" borderId="1"/>
    <xf numFmtId="0" fontId="1" fillId="2" borderId="1" applyNumberFormat="0" applyFont="0" applyProtection="0">
      <alignment horizontal="center" vertical="center" wrapText="1"/>
    </xf>
    <xf numFmtId="3" fontId="1" fillId="2" borderId="1" applyFont="0" applyFill="0" applyProtection="0">
      <alignment horizontal="right" vertical="center"/>
    </xf>
    <xf numFmtId="0" fontId="1" fillId="0" borderId="1" applyNumberFormat="0" applyFont="0" applyFill="0" applyProtection="0">
      <alignment horizontal="center" vertical="center" wrapText="1"/>
    </xf>
    <xf numFmtId="0" fontId="1" fillId="2" borderId="1" applyNumberFormat="0" applyFont="0" applyProtection="0">
      <alignment horizontal="right" vertical="center"/>
    </xf>
  </cellStyleXfs>
  <cellXfs count="38">
    <xf numFmtId="0" fontId="0" fillId="0" borderId="0" xfId="0"/>
    <xf numFmtId="0" fontId="0" fillId="0" borderId="1" xfId="1" applyFont="1" applyFill="1">
      <alignment horizontal="center" vertical="center"/>
    </xf>
    <xf numFmtId="3" fontId="2" fillId="0" borderId="1" xfId="2" applyNumberFormat="1" applyFont="1" applyAlignment="1">
      <alignment horizontal="center" wrapText="1"/>
    </xf>
    <xf numFmtId="3" fontId="0" fillId="0" borderId="1" xfId="3" applyNumberFormat="1" applyFont="1" applyFill="1">
      <alignment horizontal="center" vertical="center" wrapText="1"/>
    </xf>
    <xf numFmtId="3" fontId="2" fillId="3" borderId="1" xfId="2" applyNumberFormat="1" applyFont="1" applyFill="1" applyAlignment="1">
      <alignment horizontal="center" wrapText="1"/>
    </xf>
    <xf numFmtId="3" fontId="2" fillId="4" borderId="1" xfId="2" applyNumberFormat="1" applyFont="1" applyFill="1" applyAlignment="1">
      <alignment horizontal="center" wrapText="1"/>
    </xf>
    <xf numFmtId="3" fontId="2" fillId="5" borderId="1" xfId="2" applyNumberFormat="1" applyFont="1" applyFill="1" applyAlignment="1">
      <alignment horizontal="center" wrapText="1"/>
    </xf>
    <xf numFmtId="3" fontId="2" fillId="6" borderId="1" xfId="2" applyNumberFormat="1" applyFont="1" applyFill="1" applyAlignment="1">
      <alignment horizontal="center" wrapText="1"/>
    </xf>
    <xf numFmtId="0" fontId="1" fillId="0" borderId="1" xfId="2"/>
    <xf numFmtId="3" fontId="0" fillId="0" borderId="1" xfId="4" applyFont="1" applyFill="1">
      <alignment horizontal="right" vertical="center"/>
    </xf>
    <xf numFmtId="3" fontId="0" fillId="3" borderId="1" xfId="5" applyNumberFormat="1" applyFont="1" applyFill="1">
      <alignment horizontal="center" vertical="center" wrapText="1"/>
    </xf>
    <xf numFmtId="3" fontId="1" fillId="7" borderId="1" xfId="2" applyNumberFormat="1" applyFill="1"/>
    <xf numFmtId="3" fontId="1" fillId="5" borderId="1" xfId="2" applyNumberFormat="1" applyFill="1"/>
    <xf numFmtId="3" fontId="1" fillId="6" borderId="1" xfId="2" applyNumberFormat="1" applyFill="1"/>
    <xf numFmtId="3" fontId="1" fillId="0" borderId="1" xfId="2" applyNumberFormat="1"/>
    <xf numFmtId="0" fontId="1" fillId="3" borderId="1" xfId="2" applyFill="1"/>
    <xf numFmtId="14" fontId="1" fillId="0" borderId="1" xfId="2" applyNumberFormat="1"/>
    <xf numFmtId="14" fontId="2" fillId="0" borderId="1" xfId="2" applyNumberFormat="1" applyFont="1"/>
    <xf numFmtId="3" fontId="0" fillId="0" borderId="1" xfId="5" applyNumberFormat="1" applyFont="1" applyFill="1">
      <alignment horizontal="center" vertical="center" wrapText="1"/>
    </xf>
    <xf numFmtId="3" fontId="1" fillId="3" borderId="1" xfId="2" applyNumberFormat="1" applyFill="1"/>
    <xf numFmtId="3" fontId="3" fillId="0" borderId="1" xfId="3" applyNumberFormat="1" applyFont="1" applyFill="1">
      <alignment horizontal="center" vertical="center" wrapText="1"/>
    </xf>
    <xf numFmtId="3" fontId="0" fillId="0" borderId="1" xfId="4" applyFont="1" applyFill="1" applyAlignment="1">
      <alignment horizontal="center" vertical="center"/>
    </xf>
    <xf numFmtId="0" fontId="0" fillId="0" borderId="1" xfId="4" applyNumberFormat="1" applyFont="1" applyFill="1" applyAlignment="1">
      <alignment horizontal="center" vertical="center"/>
    </xf>
    <xf numFmtId="3" fontId="0" fillId="8" borderId="1" xfId="4" applyFont="1" applyFill="1">
      <alignment horizontal="right" vertical="center"/>
    </xf>
    <xf numFmtId="3" fontId="0" fillId="8" borderId="1" xfId="6" applyNumberFormat="1" applyFont="1" applyFill="1">
      <alignment horizontal="right" vertical="center"/>
    </xf>
    <xf numFmtId="0" fontId="0" fillId="0" borderId="1" xfId="0" applyBorder="1"/>
    <xf numFmtId="3" fontId="0" fillId="0" borderId="1" xfId="0" applyNumberFormat="1" applyBorder="1"/>
    <xf numFmtId="3" fontId="0" fillId="0" borderId="1" xfId="4" applyFont="1" applyFill="1" applyAlignment="1">
      <alignment horizontal="center"/>
    </xf>
    <xf numFmtId="0" fontId="0" fillId="0" borderId="1" xfId="4" applyNumberFormat="1" applyFont="1" applyFill="1" applyAlignment="1">
      <alignment horizontal="center"/>
    </xf>
    <xf numFmtId="0" fontId="0" fillId="0" borderId="2" xfId="1" applyFont="1" applyFill="1" applyBorder="1">
      <alignment horizontal="center" vertical="center"/>
    </xf>
    <xf numFmtId="22" fontId="1" fillId="0" borderId="2" xfId="2" applyNumberFormat="1" applyBorder="1" applyAlignment="1">
      <alignment vertical="center"/>
    </xf>
    <xf numFmtId="22" fontId="1" fillId="0" borderId="2" xfId="2" applyNumberFormat="1" applyBorder="1"/>
    <xf numFmtId="22" fontId="2" fillId="0" borderId="2" xfId="2" applyNumberFormat="1" applyFont="1" applyBorder="1"/>
    <xf numFmtId="0" fontId="1" fillId="0" borderId="2" xfId="2" applyBorder="1"/>
    <xf numFmtId="3" fontId="2" fillId="0" borderId="3" xfId="2" applyNumberFormat="1" applyFont="1" applyBorder="1" applyAlignment="1">
      <alignment horizontal="center" wrapText="1"/>
    </xf>
    <xf numFmtId="3" fontId="1" fillId="0" borderId="3" xfId="2" applyNumberFormat="1" applyBorder="1"/>
    <xf numFmtId="1" fontId="0" fillId="0" borderId="1" xfId="0" applyNumberFormat="1" applyBorder="1"/>
    <xf numFmtId="3" fontId="1" fillId="0" borderId="1" xfId="2" applyNumberFormat="1" applyAlignment="1">
      <alignment horizontal="right" wrapText="1"/>
    </xf>
  </cellXfs>
  <cellStyles count="7">
    <cellStyle name="CenteredCell" xfId="1" xr:uid="{74FBE9B2-89DA-4D16-A63A-A78A4CE83CF2}"/>
    <cellStyle name="CenteredFilledWrappedTextCell" xfId="3" xr:uid="{CD6C14A4-9A38-49E1-9A99-1BB836F865AC}"/>
    <cellStyle name="CenteredWrappedTextCell" xfId="5" xr:uid="{68FF2858-6544-4B83-B035-7490FDC7619C}"/>
    <cellStyle name="FilledCell" xfId="6" xr:uid="{CCC7F95B-FC33-4FCD-89FA-158024B70D11}"/>
    <cellStyle name="Normal" xfId="0" builtinId="0"/>
    <cellStyle name="Normal 2" xfId="2" xr:uid="{B950CE00-70EA-4166-A7AE-52A7E2F3E04F}"/>
    <cellStyle name="UnFilledCell" xfId="4" xr:uid="{28C7B477-7806-4767-A080-AD9EF05413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Storage Rights (</a:t>
            </a:r>
            <a:r>
              <a:rPr lang="en-GB" sz="1400" b="0" i="0" u="none" strike="noStrike" baseline="0">
                <a:effectLst/>
              </a:rPr>
              <a:t>m³ </a:t>
            </a:r>
            <a:r>
              <a:rPr lang="en-GB" baseline="0"/>
              <a:t> LNG)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'Data 28-02 HT224'!$B$5:$B$274</c15:sqref>
                  </c15:fullRef>
                </c:ext>
              </c:extLst>
              <c:f>('Data 28-02 HT224'!$B$22:$B$29,'Data 28-02 HT224'!$B$31:$B$34,'Data 28-02 HT224'!$B$36:$B$39,'Data 28-02 HT224'!$B$41:$B$44,'Data 28-02 HT224'!$B$46:$B$49,'Data 28-02 HT224'!$B$51:$B$274)</c:f>
              <c:numCache>
                <c:formatCode>m/d/yyyy\ h:mm</c:formatCode>
                <c:ptCount val="248"/>
                <c:pt idx="0">
                  <c:v>45350.958332175927</c:v>
                </c:pt>
                <c:pt idx="1">
                  <c:v>45350.999998784719</c:v>
                </c:pt>
                <c:pt idx="2">
                  <c:v>45351.041665393517</c:v>
                </c:pt>
                <c:pt idx="3">
                  <c:v>45351.083332002316</c:v>
                </c:pt>
                <c:pt idx="4">
                  <c:v>45351.124998611114</c:v>
                </c:pt>
                <c:pt idx="5">
                  <c:v>45351.166665219906</c:v>
                </c:pt>
                <c:pt idx="6">
                  <c:v>45351.208331828704</c:v>
                </c:pt>
                <c:pt idx="7">
                  <c:v>45351.249998437503</c:v>
                </c:pt>
                <c:pt idx="8">
                  <c:v>45351.333331655092</c:v>
                </c:pt>
                <c:pt idx="9">
                  <c:v>45351.374998263891</c:v>
                </c:pt>
                <c:pt idx="10">
                  <c:v>45351.416664872682</c:v>
                </c:pt>
                <c:pt idx="11">
                  <c:v>45351.458331481481</c:v>
                </c:pt>
                <c:pt idx="12">
                  <c:v>45351.541664699071</c:v>
                </c:pt>
                <c:pt idx="13">
                  <c:v>45351.583331307869</c:v>
                </c:pt>
                <c:pt idx="14">
                  <c:v>45351.624997916668</c:v>
                </c:pt>
                <c:pt idx="15">
                  <c:v>45351.666664525466</c:v>
                </c:pt>
                <c:pt idx="16">
                  <c:v>45351.749997743056</c:v>
                </c:pt>
                <c:pt idx="17">
                  <c:v>45351.791664351855</c:v>
                </c:pt>
                <c:pt idx="18">
                  <c:v>45351.833330960646</c:v>
                </c:pt>
                <c:pt idx="19">
                  <c:v>45351.874997569445</c:v>
                </c:pt>
                <c:pt idx="20">
                  <c:v>45351.958330787034</c:v>
                </c:pt>
                <c:pt idx="21">
                  <c:v>45351.999997395833</c:v>
                </c:pt>
                <c:pt idx="22">
                  <c:v>45352.041664004631</c:v>
                </c:pt>
                <c:pt idx="23">
                  <c:v>45352.083330613423</c:v>
                </c:pt>
                <c:pt idx="24">
                  <c:v>45352.16666383102</c:v>
                </c:pt>
                <c:pt idx="25">
                  <c:v>45352.208330439818</c:v>
                </c:pt>
                <c:pt idx="26">
                  <c:v>45352.24999704861</c:v>
                </c:pt>
                <c:pt idx="27">
                  <c:v>45352.291663657408</c:v>
                </c:pt>
                <c:pt idx="28">
                  <c:v>45352.333330266207</c:v>
                </c:pt>
                <c:pt idx="29">
                  <c:v>45352.374996874998</c:v>
                </c:pt>
                <c:pt idx="30">
                  <c:v>45352.416663483797</c:v>
                </c:pt>
                <c:pt idx="31">
                  <c:v>45352.458330092595</c:v>
                </c:pt>
                <c:pt idx="32">
                  <c:v>45352.499996701386</c:v>
                </c:pt>
                <c:pt idx="33">
                  <c:v>45352.541663310185</c:v>
                </c:pt>
                <c:pt idx="34">
                  <c:v>45352.583329918984</c:v>
                </c:pt>
                <c:pt idx="35">
                  <c:v>45352.624996527775</c:v>
                </c:pt>
                <c:pt idx="36">
                  <c:v>45352.666663136573</c:v>
                </c:pt>
                <c:pt idx="37">
                  <c:v>45352.708329745372</c:v>
                </c:pt>
                <c:pt idx="38">
                  <c:v>45352.749996354163</c:v>
                </c:pt>
                <c:pt idx="39">
                  <c:v>45352.791662962962</c:v>
                </c:pt>
                <c:pt idx="40">
                  <c:v>45352.83332957176</c:v>
                </c:pt>
                <c:pt idx="41">
                  <c:v>45352.874996180559</c:v>
                </c:pt>
                <c:pt idx="42">
                  <c:v>45352.91666278935</c:v>
                </c:pt>
                <c:pt idx="43">
                  <c:v>45352.958329398149</c:v>
                </c:pt>
                <c:pt idx="44">
                  <c:v>45352.999996006947</c:v>
                </c:pt>
                <c:pt idx="45">
                  <c:v>45353.041662615738</c:v>
                </c:pt>
                <c:pt idx="46">
                  <c:v>45353.083329224537</c:v>
                </c:pt>
                <c:pt idx="47">
                  <c:v>45353.124995833336</c:v>
                </c:pt>
                <c:pt idx="48">
                  <c:v>45353.166662442127</c:v>
                </c:pt>
                <c:pt idx="49">
                  <c:v>45353.208329050925</c:v>
                </c:pt>
                <c:pt idx="50">
                  <c:v>45353.249995659724</c:v>
                </c:pt>
                <c:pt idx="51">
                  <c:v>45353.291662268515</c:v>
                </c:pt>
                <c:pt idx="52">
                  <c:v>45353.333328877314</c:v>
                </c:pt>
                <c:pt idx="53">
                  <c:v>45353.374995486112</c:v>
                </c:pt>
                <c:pt idx="54">
                  <c:v>45353.416662094911</c:v>
                </c:pt>
                <c:pt idx="55">
                  <c:v>45353.458328703702</c:v>
                </c:pt>
                <c:pt idx="56">
                  <c:v>45353.499995312501</c:v>
                </c:pt>
                <c:pt idx="57">
                  <c:v>45353.541661921299</c:v>
                </c:pt>
                <c:pt idx="58">
                  <c:v>45353.583328530091</c:v>
                </c:pt>
                <c:pt idx="59">
                  <c:v>45353.624995138889</c:v>
                </c:pt>
                <c:pt idx="60">
                  <c:v>45353.666661747688</c:v>
                </c:pt>
                <c:pt idx="61">
                  <c:v>45353.708328356479</c:v>
                </c:pt>
                <c:pt idx="62">
                  <c:v>45353.749994965277</c:v>
                </c:pt>
                <c:pt idx="63">
                  <c:v>45353.791661574076</c:v>
                </c:pt>
                <c:pt idx="64">
                  <c:v>45353.833328182867</c:v>
                </c:pt>
                <c:pt idx="65">
                  <c:v>45353.874994791666</c:v>
                </c:pt>
                <c:pt idx="66">
                  <c:v>45353.916661400464</c:v>
                </c:pt>
                <c:pt idx="67">
                  <c:v>45353.958328009256</c:v>
                </c:pt>
                <c:pt idx="68">
                  <c:v>45353.999994618054</c:v>
                </c:pt>
                <c:pt idx="69">
                  <c:v>45354.041661226853</c:v>
                </c:pt>
                <c:pt idx="70">
                  <c:v>45354.083327835651</c:v>
                </c:pt>
                <c:pt idx="71">
                  <c:v>45354.124994444443</c:v>
                </c:pt>
                <c:pt idx="72">
                  <c:v>45354.166661053241</c:v>
                </c:pt>
                <c:pt idx="73">
                  <c:v>45354.20832766204</c:v>
                </c:pt>
                <c:pt idx="74">
                  <c:v>45354.249994270831</c:v>
                </c:pt>
                <c:pt idx="75">
                  <c:v>45354.291666666664</c:v>
                </c:pt>
                <c:pt idx="76">
                  <c:v>45354.333339004632</c:v>
                </c:pt>
                <c:pt idx="77">
                  <c:v>45354.375</c:v>
                </c:pt>
                <c:pt idx="78">
                  <c:v>45354.416666666664</c:v>
                </c:pt>
                <c:pt idx="79">
                  <c:v>45354.45833321759</c:v>
                </c:pt>
                <c:pt idx="80">
                  <c:v>45354.499999826388</c:v>
                </c:pt>
                <c:pt idx="81">
                  <c:v>45354.541666435187</c:v>
                </c:pt>
                <c:pt idx="82">
                  <c:v>45354.583333043978</c:v>
                </c:pt>
                <c:pt idx="83">
                  <c:v>45354.624999652777</c:v>
                </c:pt>
                <c:pt idx="84">
                  <c:v>45354.666666261575</c:v>
                </c:pt>
                <c:pt idx="85">
                  <c:v>45354.708332870374</c:v>
                </c:pt>
                <c:pt idx="86">
                  <c:v>45354.749999479165</c:v>
                </c:pt>
                <c:pt idx="87">
                  <c:v>45354.791666087964</c:v>
                </c:pt>
                <c:pt idx="88">
                  <c:v>45354.833332696762</c:v>
                </c:pt>
                <c:pt idx="89">
                  <c:v>45354.874999305554</c:v>
                </c:pt>
                <c:pt idx="90">
                  <c:v>45354.916665914352</c:v>
                </c:pt>
                <c:pt idx="91">
                  <c:v>45354.958332523151</c:v>
                </c:pt>
                <c:pt idx="92">
                  <c:v>45354.999999131942</c:v>
                </c:pt>
                <c:pt idx="93">
                  <c:v>45355.04166574074</c:v>
                </c:pt>
                <c:pt idx="94">
                  <c:v>45355.083332349539</c:v>
                </c:pt>
                <c:pt idx="95">
                  <c:v>45355.12499895833</c:v>
                </c:pt>
                <c:pt idx="96">
                  <c:v>45355.166665567129</c:v>
                </c:pt>
                <c:pt idx="97">
                  <c:v>45355.208332175927</c:v>
                </c:pt>
                <c:pt idx="98">
                  <c:v>45355.249998784719</c:v>
                </c:pt>
                <c:pt idx="99">
                  <c:v>45355.291665393517</c:v>
                </c:pt>
                <c:pt idx="100">
                  <c:v>45355.333332002316</c:v>
                </c:pt>
                <c:pt idx="101">
                  <c:v>45355.374998611114</c:v>
                </c:pt>
                <c:pt idx="102">
                  <c:v>45355.416665219906</c:v>
                </c:pt>
                <c:pt idx="103">
                  <c:v>45355.458331828704</c:v>
                </c:pt>
                <c:pt idx="104">
                  <c:v>45355.499998437503</c:v>
                </c:pt>
                <c:pt idx="105">
                  <c:v>45355.541665046294</c:v>
                </c:pt>
                <c:pt idx="106">
                  <c:v>45355.583331655092</c:v>
                </c:pt>
                <c:pt idx="107">
                  <c:v>45355.624998263891</c:v>
                </c:pt>
                <c:pt idx="108">
                  <c:v>45355.666664872682</c:v>
                </c:pt>
                <c:pt idx="109">
                  <c:v>45355.708331481481</c:v>
                </c:pt>
                <c:pt idx="110">
                  <c:v>45355.749998090279</c:v>
                </c:pt>
                <c:pt idx="111">
                  <c:v>45355.791664699071</c:v>
                </c:pt>
                <c:pt idx="112">
                  <c:v>45355.833331307869</c:v>
                </c:pt>
                <c:pt idx="113">
                  <c:v>45355.874997916668</c:v>
                </c:pt>
                <c:pt idx="114">
                  <c:v>45355.916664525466</c:v>
                </c:pt>
                <c:pt idx="115">
                  <c:v>45355.958331134258</c:v>
                </c:pt>
                <c:pt idx="116">
                  <c:v>45355.999997743056</c:v>
                </c:pt>
                <c:pt idx="117">
                  <c:v>45356.041664351855</c:v>
                </c:pt>
                <c:pt idx="118">
                  <c:v>45356.083330960646</c:v>
                </c:pt>
                <c:pt idx="119">
                  <c:v>45356.124997569445</c:v>
                </c:pt>
                <c:pt idx="120">
                  <c:v>45356.166664178243</c:v>
                </c:pt>
                <c:pt idx="121">
                  <c:v>45356.208330787034</c:v>
                </c:pt>
                <c:pt idx="122">
                  <c:v>45356.249997395833</c:v>
                </c:pt>
                <c:pt idx="123">
                  <c:v>45356.291664004631</c:v>
                </c:pt>
                <c:pt idx="124">
                  <c:v>45356.333330613423</c:v>
                </c:pt>
                <c:pt idx="125">
                  <c:v>45356.374997222221</c:v>
                </c:pt>
                <c:pt idx="126">
                  <c:v>45356.41666383102</c:v>
                </c:pt>
                <c:pt idx="127">
                  <c:v>45356.458330439818</c:v>
                </c:pt>
                <c:pt idx="128">
                  <c:v>45356.49999704861</c:v>
                </c:pt>
                <c:pt idx="129">
                  <c:v>45356.541663657408</c:v>
                </c:pt>
                <c:pt idx="130">
                  <c:v>45356.583330266207</c:v>
                </c:pt>
                <c:pt idx="131">
                  <c:v>45356.624996874998</c:v>
                </c:pt>
                <c:pt idx="132">
                  <c:v>45356.666663483797</c:v>
                </c:pt>
                <c:pt idx="133">
                  <c:v>45356.708330092595</c:v>
                </c:pt>
                <c:pt idx="134">
                  <c:v>45356.749996701386</c:v>
                </c:pt>
                <c:pt idx="135">
                  <c:v>45356.791663310185</c:v>
                </c:pt>
                <c:pt idx="136">
                  <c:v>45356.833329918984</c:v>
                </c:pt>
                <c:pt idx="137">
                  <c:v>45356.874996527775</c:v>
                </c:pt>
                <c:pt idx="138">
                  <c:v>45356.916663136573</c:v>
                </c:pt>
                <c:pt idx="139">
                  <c:v>45356.958329745372</c:v>
                </c:pt>
                <c:pt idx="140">
                  <c:v>45356.999996354163</c:v>
                </c:pt>
                <c:pt idx="141">
                  <c:v>45357.041662962962</c:v>
                </c:pt>
                <c:pt idx="142">
                  <c:v>45357.08332957176</c:v>
                </c:pt>
                <c:pt idx="143">
                  <c:v>45357.124996180559</c:v>
                </c:pt>
                <c:pt idx="144">
                  <c:v>45357.16666278935</c:v>
                </c:pt>
                <c:pt idx="145">
                  <c:v>45357.208329398149</c:v>
                </c:pt>
                <c:pt idx="146">
                  <c:v>45357.249996006947</c:v>
                </c:pt>
                <c:pt idx="147">
                  <c:v>45357.291662615738</c:v>
                </c:pt>
                <c:pt idx="148">
                  <c:v>45357.333329224537</c:v>
                </c:pt>
                <c:pt idx="149">
                  <c:v>45357.374995833336</c:v>
                </c:pt>
                <c:pt idx="150">
                  <c:v>45357.416662442127</c:v>
                </c:pt>
                <c:pt idx="151">
                  <c:v>45357.458329050925</c:v>
                </c:pt>
                <c:pt idx="152">
                  <c:v>45357.499995659724</c:v>
                </c:pt>
                <c:pt idx="153">
                  <c:v>45357.541662268515</c:v>
                </c:pt>
                <c:pt idx="154">
                  <c:v>45357.583328877314</c:v>
                </c:pt>
                <c:pt idx="155">
                  <c:v>45357.624995486112</c:v>
                </c:pt>
                <c:pt idx="156">
                  <c:v>45357.666662094911</c:v>
                </c:pt>
                <c:pt idx="157">
                  <c:v>45357.708328703702</c:v>
                </c:pt>
                <c:pt idx="158">
                  <c:v>45357.749995312501</c:v>
                </c:pt>
                <c:pt idx="159">
                  <c:v>45357.791661921299</c:v>
                </c:pt>
                <c:pt idx="160">
                  <c:v>45357.833328530091</c:v>
                </c:pt>
                <c:pt idx="161">
                  <c:v>45357.874995138889</c:v>
                </c:pt>
                <c:pt idx="162">
                  <c:v>45357.916661747688</c:v>
                </c:pt>
                <c:pt idx="163">
                  <c:v>45357.958328356479</c:v>
                </c:pt>
                <c:pt idx="164">
                  <c:v>45357.999994965277</c:v>
                </c:pt>
                <c:pt idx="165">
                  <c:v>45358.041661574076</c:v>
                </c:pt>
                <c:pt idx="166">
                  <c:v>45358.083328182867</c:v>
                </c:pt>
                <c:pt idx="167">
                  <c:v>45358.124994791666</c:v>
                </c:pt>
                <c:pt idx="168">
                  <c:v>45358.166661400464</c:v>
                </c:pt>
                <c:pt idx="169">
                  <c:v>45358.208328009256</c:v>
                </c:pt>
                <c:pt idx="170">
                  <c:v>45358.249994618054</c:v>
                </c:pt>
                <c:pt idx="171">
                  <c:v>45358.291661226853</c:v>
                </c:pt>
                <c:pt idx="172">
                  <c:v>45358.333327835651</c:v>
                </c:pt>
                <c:pt idx="173">
                  <c:v>45358.374994444443</c:v>
                </c:pt>
                <c:pt idx="174">
                  <c:v>45358.416661053241</c:v>
                </c:pt>
                <c:pt idx="175">
                  <c:v>45358.45832766204</c:v>
                </c:pt>
                <c:pt idx="176">
                  <c:v>45358.499994270831</c:v>
                </c:pt>
                <c:pt idx="177">
                  <c:v>45358.541666666664</c:v>
                </c:pt>
                <c:pt idx="178">
                  <c:v>45358.583333333336</c:v>
                </c:pt>
                <c:pt idx="179">
                  <c:v>45358.625000057873</c:v>
                </c:pt>
                <c:pt idx="180">
                  <c:v>45358.66666678241</c:v>
                </c:pt>
                <c:pt idx="181">
                  <c:v>45358.708333506947</c:v>
                </c:pt>
                <c:pt idx="182">
                  <c:v>45358.750000231485</c:v>
                </c:pt>
                <c:pt idx="183">
                  <c:v>45358.791666956022</c:v>
                </c:pt>
                <c:pt idx="184">
                  <c:v>45358.833333680559</c:v>
                </c:pt>
                <c:pt idx="185">
                  <c:v>45358.875000405096</c:v>
                </c:pt>
                <c:pt idx="186">
                  <c:v>45358.916667129626</c:v>
                </c:pt>
                <c:pt idx="187">
                  <c:v>45358.958333854163</c:v>
                </c:pt>
                <c:pt idx="188">
                  <c:v>45359.000000578701</c:v>
                </c:pt>
                <c:pt idx="189">
                  <c:v>45359.041667303238</c:v>
                </c:pt>
                <c:pt idx="190">
                  <c:v>45359.083334027775</c:v>
                </c:pt>
                <c:pt idx="191">
                  <c:v>45359.125000752312</c:v>
                </c:pt>
                <c:pt idx="192">
                  <c:v>45359.166667476849</c:v>
                </c:pt>
                <c:pt idx="193">
                  <c:v>45359.208334201387</c:v>
                </c:pt>
                <c:pt idx="194">
                  <c:v>45359.250000925924</c:v>
                </c:pt>
                <c:pt idx="195">
                  <c:v>45359.291667650461</c:v>
                </c:pt>
                <c:pt idx="196">
                  <c:v>45359.333334374998</c:v>
                </c:pt>
                <c:pt idx="197">
                  <c:v>45359.375001099535</c:v>
                </c:pt>
                <c:pt idx="198">
                  <c:v>45359.416667824073</c:v>
                </c:pt>
                <c:pt idx="199">
                  <c:v>45359.45833454861</c:v>
                </c:pt>
                <c:pt idx="200">
                  <c:v>45359.500001273147</c:v>
                </c:pt>
                <c:pt idx="201">
                  <c:v>45359.541667997684</c:v>
                </c:pt>
                <c:pt idx="202">
                  <c:v>45359.583334722221</c:v>
                </c:pt>
                <c:pt idx="203">
                  <c:v>45359.625001446759</c:v>
                </c:pt>
                <c:pt idx="204">
                  <c:v>45359.666668171296</c:v>
                </c:pt>
                <c:pt idx="205">
                  <c:v>45359.708334895833</c:v>
                </c:pt>
                <c:pt idx="206">
                  <c:v>45359.75000162037</c:v>
                </c:pt>
                <c:pt idx="207">
                  <c:v>45359.791668344908</c:v>
                </c:pt>
                <c:pt idx="208">
                  <c:v>45359.833335069445</c:v>
                </c:pt>
                <c:pt idx="209">
                  <c:v>45359.875001793982</c:v>
                </c:pt>
                <c:pt idx="210">
                  <c:v>45359.916668518519</c:v>
                </c:pt>
                <c:pt idx="211">
                  <c:v>45359.958335243056</c:v>
                </c:pt>
                <c:pt idx="212">
                  <c:v>45360.000001967594</c:v>
                </c:pt>
                <c:pt idx="213">
                  <c:v>45360.041668692131</c:v>
                </c:pt>
                <c:pt idx="214">
                  <c:v>45360.083335416668</c:v>
                </c:pt>
                <c:pt idx="215">
                  <c:v>45360.125002141205</c:v>
                </c:pt>
                <c:pt idx="216">
                  <c:v>45360.166668865742</c:v>
                </c:pt>
                <c:pt idx="217">
                  <c:v>45360.20833559028</c:v>
                </c:pt>
                <c:pt idx="218">
                  <c:v>45360.250002314817</c:v>
                </c:pt>
                <c:pt idx="219">
                  <c:v>45360.291669039354</c:v>
                </c:pt>
                <c:pt idx="220">
                  <c:v>45360.333335763891</c:v>
                </c:pt>
                <c:pt idx="221">
                  <c:v>45360.375002488428</c:v>
                </c:pt>
                <c:pt idx="222">
                  <c:v>45360.416669212966</c:v>
                </c:pt>
                <c:pt idx="223">
                  <c:v>45360.458335937503</c:v>
                </c:pt>
                <c:pt idx="224">
                  <c:v>45360.50000266204</c:v>
                </c:pt>
                <c:pt idx="225">
                  <c:v>45360.541669386577</c:v>
                </c:pt>
                <c:pt idx="226">
                  <c:v>45360.583336111114</c:v>
                </c:pt>
                <c:pt idx="227">
                  <c:v>45360.625002835652</c:v>
                </c:pt>
                <c:pt idx="228">
                  <c:v>45360.666669560182</c:v>
                </c:pt>
                <c:pt idx="229">
                  <c:v>45360.708336284719</c:v>
                </c:pt>
                <c:pt idx="230">
                  <c:v>45360.750003009256</c:v>
                </c:pt>
                <c:pt idx="231">
                  <c:v>45360.791669733793</c:v>
                </c:pt>
                <c:pt idx="232">
                  <c:v>45360.83333645833</c:v>
                </c:pt>
                <c:pt idx="233">
                  <c:v>45360.875003182868</c:v>
                </c:pt>
                <c:pt idx="234">
                  <c:v>45360.916669907405</c:v>
                </c:pt>
                <c:pt idx="235">
                  <c:v>45360.958336631942</c:v>
                </c:pt>
                <c:pt idx="236">
                  <c:v>45361.000003356479</c:v>
                </c:pt>
                <c:pt idx="237">
                  <c:v>45361.041670081016</c:v>
                </c:pt>
                <c:pt idx="238">
                  <c:v>45361.083336805554</c:v>
                </c:pt>
                <c:pt idx="239">
                  <c:v>45361.125003530091</c:v>
                </c:pt>
                <c:pt idx="240">
                  <c:v>45361.166670254628</c:v>
                </c:pt>
                <c:pt idx="241">
                  <c:v>45361.208336979165</c:v>
                </c:pt>
                <c:pt idx="242">
                  <c:v>45361.250003703703</c:v>
                </c:pt>
                <c:pt idx="243">
                  <c:v>45361.29167042824</c:v>
                </c:pt>
                <c:pt idx="244">
                  <c:v>45361.333337152777</c:v>
                </c:pt>
                <c:pt idx="245">
                  <c:v>45361.375003877314</c:v>
                </c:pt>
                <c:pt idx="246">
                  <c:v>45361.416670601851</c:v>
                </c:pt>
                <c:pt idx="247">
                  <c:v>45361.458337326389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28-02 HT224'!$P$13:$P$274</c15:sqref>
                  </c15:fullRef>
                </c:ext>
              </c:extLst>
              <c:f>('Data 28-02 HT224'!$P$30:$P$37,'Data 28-02 HT224'!$P$39:$P$42,'Data 28-02 HT224'!$P$44:$P$47,'Data 28-02 HT224'!$P$49:$P$52,'Data 28-02 HT224'!$P$54:$P$57,'Data 28-02 HT224'!$P$59:$P$274)</c:f>
              <c:numCache>
                <c:formatCode>#,##0</c:formatCode>
                <c:ptCount val="240"/>
                <c:pt idx="0">
                  <c:v>124758</c:v>
                </c:pt>
                <c:pt idx="1">
                  <c:v>124194</c:v>
                </c:pt>
                <c:pt idx="2">
                  <c:v>123629</c:v>
                </c:pt>
                <c:pt idx="3">
                  <c:v>123065</c:v>
                </c:pt>
                <c:pt idx="4">
                  <c:v>122500</c:v>
                </c:pt>
                <c:pt idx="5">
                  <c:v>121935</c:v>
                </c:pt>
                <c:pt idx="6">
                  <c:v>121371</c:v>
                </c:pt>
                <c:pt idx="7">
                  <c:v>120806</c:v>
                </c:pt>
                <c:pt idx="8">
                  <c:v>119677</c:v>
                </c:pt>
                <c:pt idx="9">
                  <c:v>119113</c:v>
                </c:pt>
                <c:pt idx="10">
                  <c:v>118548</c:v>
                </c:pt>
                <c:pt idx="11">
                  <c:v>117984</c:v>
                </c:pt>
                <c:pt idx="12">
                  <c:v>116855</c:v>
                </c:pt>
                <c:pt idx="13">
                  <c:v>116290</c:v>
                </c:pt>
                <c:pt idx="14">
                  <c:v>115726</c:v>
                </c:pt>
                <c:pt idx="15">
                  <c:v>115161</c:v>
                </c:pt>
                <c:pt idx="16">
                  <c:v>114032</c:v>
                </c:pt>
                <c:pt idx="17">
                  <c:v>113468</c:v>
                </c:pt>
                <c:pt idx="18">
                  <c:v>112903</c:v>
                </c:pt>
                <c:pt idx="19">
                  <c:v>112339</c:v>
                </c:pt>
                <c:pt idx="20">
                  <c:v>111210</c:v>
                </c:pt>
                <c:pt idx="21">
                  <c:v>110645</c:v>
                </c:pt>
                <c:pt idx="22">
                  <c:v>110081</c:v>
                </c:pt>
                <c:pt idx="23">
                  <c:v>109516</c:v>
                </c:pt>
                <c:pt idx="24">
                  <c:v>108387</c:v>
                </c:pt>
                <c:pt idx="25">
                  <c:v>107823</c:v>
                </c:pt>
                <c:pt idx="26">
                  <c:v>107258</c:v>
                </c:pt>
                <c:pt idx="27">
                  <c:v>106694</c:v>
                </c:pt>
                <c:pt idx="28">
                  <c:v>106129</c:v>
                </c:pt>
                <c:pt idx="29">
                  <c:v>105565</c:v>
                </c:pt>
                <c:pt idx="30">
                  <c:v>105000</c:v>
                </c:pt>
                <c:pt idx="31">
                  <c:v>104435</c:v>
                </c:pt>
                <c:pt idx="32">
                  <c:v>103871</c:v>
                </c:pt>
                <c:pt idx="33">
                  <c:v>103306</c:v>
                </c:pt>
                <c:pt idx="34">
                  <c:v>102742</c:v>
                </c:pt>
                <c:pt idx="35">
                  <c:v>102177</c:v>
                </c:pt>
                <c:pt idx="36">
                  <c:v>101613</c:v>
                </c:pt>
                <c:pt idx="37">
                  <c:v>101048</c:v>
                </c:pt>
                <c:pt idx="38">
                  <c:v>100484</c:v>
                </c:pt>
                <c:pt idx="39">
                  <c:v>99919</c:v>
                </c:pt>
                <c:pt idx="40">
                  <c:v>99355</c:v>
                </c:pt>
                <c:pt idx="41">
                  <c:v>98790</c:v>
                </c:pt>
                <c:pt idx="42">
                  <c:v>98226</c:v>
                </c:pt>
                <c:pt idx="43">
                  <c:v>97661</c:v>
                </c:pt>
                <c:pt idx="44">
                  <c:v>97097</c:v>
                </c:pt>
                <c:pt idx="45">
                  <c:v>96532</c:v>
                </c:pt>
                <c:pt idx="46">
                  <c:v>95968</c:v>
                </c:pt>
                <c:pt idx="47">
                  <c:v>95403</c:v>
                </c:pt>
                <c:pt idx="48">
                  <c:v>94839</c:v>
                </c:pt>
                <c:pt idx="49">
                  <c:v>94274</c:v>
                </c:pt>
                <c:pt idx="50">
                  <c:v>93710</c:v>
                </c:pt>
                <c:pt idx="51">
                  <c:v>93145</c:v>
                </c:pt>
                <c:pt idx="52">
                  <c:v>92581</c:v>
                </c:pt>
                <c:pt idx="53">
                  <c:v>92016</c:v>
                </c:pt>
                <c:pt idx="54">
                  <c:v>91452</c:v>
                </c:pt>
                <c:pt idx="55">
                  <c:v>90887</c:v>
                </c:pt>
                <c:pt idx="56">
                  <c:v>90323</c:v>
                </c:pt>
                <c:pt idx="57">
                  <c:v>89758</c:v>
                </c:pt>
                <c:pt idx="58">
                  <c:v>89194</c:v>
                </c:pt>
                <c:pt idx="59">
                  <c:v>88629</c:v>
                </c:pt>
                <c:pt idx="60">
                  <c:v>88065</c:v>
                </c:pt>
                <c:pt idx="61">
                  <c:v>87500</c:v>
                </c:pt>
                <c:pt idx="62">
                  <c:v>86935</c:v>
                </c:pt>
                <c:pt idx="63">
                  <c:v>86371</c:v>
                </c:pt>
                <c:pt idx="64">
                  <c:v>85806</c:v>
                </c:pt>
                <c:pt idx="65">
                  <c:v>85242</c:v>
                </c:pt>
                <c:pt idx="66">
                  <c:v>84677</c:v>
                </c:pt>
                <c:pt idx="67">
                  <c:v>84113</c:v>
                </c:pt>
                <c:pt idx="68">
                  <c:v>83548</c:v>
                </c:pt>
                <c:pt idx="69">
                  <c:v>82984</c:v>
                </c:pt>
                <c:pt idx="70">
                  <c:v>82419</c:v>
                </c:pt>
                <c:pt idx="71">
                  <c:v>81855</c:v>
                </c:pt>
                <c:pt idx="72">
                  <c:v>81290</c:v>
                </c:pt>
                <c:pt idx="73">
                  <c:v>80726</c:v>
                </c:pt>
                <c:pt idx="74">
                  <c:v>80161</c:v>
                </c:pt>
                <c:pt idx="75">
                  <c:v>79597</c:v>
                </c:pt>
                <c:pt idx="76">
                  <c:v>79032</c:v>
                </c:pt>
                <c:pt idx="77">
                  <c:v>78468</c:v>
                </c:pt>
                <c:pt idx="78">
                  <c:v>77903</c:v>
                </c:pt>
                <c:pt idx="79">
                  <c:v>77339</c:v>
                </c:pt>
                <c:pt idx="80">
                  <c:v>76774</c:v>
                </c:pt>
                <c:pt idx="81">
                  <c:v>76210</c:v>
                </c:pt>
                <c:pt idx="82">
                  <c:v>75645</c:v>
                </c:pt>
                <c:pt idx="83">
                  <c:v>75081</c:v>
                </c:pt>
                <c:pt idx="84">
                  <c:v>74516</c:v>
                </c:pt>
                <c:pt idx="85">
                  <c:v>73952</c:v>
                </c:pt>
                <c:pt idx="86">
                  <c:v>73387</c:v>
                </c:pt>
                <c:pt idx="87">
                  <c:v>72823</c:v>
                </c:pt>
                <c:pt idx="88">
                  <c:v>72258</c:v>
                </c:pt>
                <c:pt idx="89">
                  <c:v>71694</c:v>
                </c:pt>
                <c:pt idx="90">
                  <c:v>71129</c:v>
                </c:pt>
                <c:pt idx="91">
                  <c:v>70565</c:v>
                </c:pt>
                <c:pt idx="92">
                  <c:v>70000</c:v>
                </c:pt>
                <c:pt idx="93">
                  <c:v>69435</c:v>
                </c:pt>
                <c:pt idx="94">
                  <c:v>68871</c:v>
                </c:pt>
                <c:pt idx="95">
                  <c:v>68306</c:v>
                </c:pt>
                <c:pt idx="96">
                  <c:v>67742</c:v>
                </c:pt>
                <c:pt idx="97">
                  <c:v>67177</c:v>
                </c:pt>
                <c:pt idx="98">
                  <c:v>66613</c:v>
                </c:pt>
                <c:pt idx="99">
                  <c:v>66048</c:v>
                </c:pt>
                <c:pt idx="100">
                  <c:v>65484</c:v>
                </c:pt>
                <c:pt idx="101">
                  <c:v>64919</c:v>
                </c:pt>
                <c:pt idx="102">
                  <c:v>64355</c:v>
                </c:pt>
                <c:pt idx="103">
                  <c:v>63790</c:v>
                </c:pt>
                <c:pt idx="104">
                  <c:v>63226</c:v>
                </c:pt>
                <c:pt idx="105">
                  <c:v>62661</c:v>
                </c:pt>
                <c:pt idx="106">
                  <c:v>62097</c:v>
                </c:pt>
                <c:pt idx="107">
                  <c:v>61532</c:v>
                </c:pt>
                <c:pt idx="108">
                  <c:v>60968</c:v>
                </c:pt>
                <c:pt idx="109">
                  <c:v>60403</c:v>
                </c:pt>
                <c:pt idx="110">
                  <c:v>59839</c:v>
                </c:pt>
                <c:pt idx="111">
                  <c:v>59274</c:v>
                </c:pt>
                <c:pt idx="112">
                  <c:v>58710</c:v>
                </c:pt>
                <c:pt idx="113">
                  <c:v>58145</c:v>
                </c:pt>
                <c:pt idx="114">
                  <c:v>57581</c:v>
                </c:pt>
                <c:pt idx="115">
                  <c:v>57016</c:v>
                </c:pt>
                <c:pt idx="116">
                  <c:v>56452</c:v>
                </c:pt>
                <c:pt idx="117">
                  <c:v>55887</c:v>
                </c:pt>
                <c:pt idx="118">
                  <c:v>55323</c:v>
                </c:pt>
                <c:pt idx="119">
                  <c:v>54758</c:v>
                </c:pt>
                <c:pt idx="120">
                  <c:v>54194</c:v>
                </c:pt>
                <c:pt idx="121">
                  <c:v>53629</c:v>
                </c:pt>
                <c:pt idx="122">
                  <c:v>53065</c:v>
                </c:pt>
                <c:pt idx="123">
                  <c:v>52500</c:v>
                </c:pt>
                <c:pt idx="124">
                  <c:v>51935</c:v>
                </c:pt>
                <c:pt idx="125">
                  <c:v>51371</c:v>
                </c:pt>
                <c:pt idx="126">
                  <c:v>50806</c:v>
                </c:pt>
                <c:pt idx="127">
                  <c:v>50242</c:v>
                </c:pt>
                <c:pt idx="128">
                  <c:v>49677</c:v>
                </c:pt>
                <c:pt idx="129">
                  <c:v>49113</c:v>
                </c:pt>
                <c:pt idx="130">
                  <c:v>48548</c:v>
                </c:pt>
                <c:pt idx="131">
                  <c:v>47984</c:v>
                </c:pt>
                <c:pt idx="132">
                  <c:v>47419</c:v>
                </c:pt>
                <c:pt idx="133">
                  <c:v>46855</c:v>
                </c:pt>
                <c:pt idx="134">
                  <c:v>46290</c:v>
                </c:pt>
                <c:pt idx="135">
                  <c:v>45726</c:v>
                </c:pt>
                <c:pt idx="136">
                  <c:v>45161</c:v>
                </c:pt>
                <c:pt idx="137">
                  <c:v>44597</c:v>
                </c:pt>
                <c:pt idx="138">
                  <c:v>44032</c:v>
                </c:pt>
                <c:pt idx="139">
                  <c:v>43468</c:v>
                </c:pt>
                <c:pt idx="140">
                  <c:v>42903</c:v>
                </c:pt>
                <c:pt idx="141">
                  <c:v>42339</c:v>
                </c:pt>
                <c:pt idx="142">
                  <c:v>41774</c:v>
                </c:pt>
                <c:pt idx="143">
                  <c:v>41210</c:v>
                </c:pt>
                <c:pt idx="144">
                  <c:v>40645</c:v>
                </c:pt>
                <c:pt idx="145">
                  <c:v>40081</c:v>
                </c:pt>
                <c:pt idx="146">
                  <c:v>39516</c:v>
                </c:pt>
                <c:pt idx="147">
                  <c:v>38952</c:v>
                </c:pt>
                <c:pt idx="148">
                  <c:v>38387</c:v>
                </c:pt>
                <c:pt idx="149">
                  <c:v>37823</c:v>
                </c:pt>
                <c:pt idx="150">
                  <c:v>37258</c:v>
                </c:pt>
                <c:pt idx="151">
                  <c:v>36694</c:v>
                </c:pt>
                <c:pt idx="152">
                  <c:v>36129</c:v>
                </c:pt>
                <c:pt idx="153">
                  <c:v>35565</c:v>
                </c:pt>
                <c:pt idx="154">
                  <c:v>35000</c:v>
                </c:pt>
                <c:pt idx="155">
                  <c:v>34435</c:v>
                </c:pt>
                <c:pt idx="156">
                  <c:v>33871</c:v>
                </c:pt>
                <c:pt idx="157">
                  <c:v>33306</c:v>
                </c:pt>
                <c:pt idx="158">
                  <c:v>32742</c:v>
                </c:pt>
                <c:pt idx="159">
                  <c:v>32177</c:v>
                </c:pt>
                <c:pt idx="160">
                  <c:v>31613</c:v>
                </c:pt>
                <c:pt idx="161">
                  <c:v>31048</c:v>
                </c:pt>
                <c:pt idx="162">
                  <c:v>30484</c:v>
                </c:pt>
                <c:pt idx="163">
                  <c:v>29919</c:v>
                </c:pt>
                <c:pt idx="164">
                  <c:v>29355</c:v>
                </c:pt>
                <c:pt idx="165">
                  <c:v>28790</c:v>
                </c:pt>
                <c:pt idx="166">
                  <c:v>28226</c:v>
                </c:pt>
                <c:pt idx="167">
                  <c:v>27661</c:v>
                </c:pt>
                <c:pt idx="168">
                  <c:v>27097</c:v>
                </c:pt>
                <c:pt idx="169">
                  <c:v>26532</c:v>
                </c:pt>
                <c:pt idx="170">
                  <c:v>25968</c:v>
                </c:pt>
                <c:pt idx="171">
                  <c:v>25403</c:v>
                </c:pt>
                <c:pt idx="172">
                  <c:v>24839</c:v>
                </c:pt>
                <c:pt idx="173">
                  <c:v>24274</c:v>
                </c:pt>
                <c:pt idx="174">
                  <c:v>23710</c:v>
                </c:pt>
                <c:pt idx="175">
                  <c:v>23145</c:v>
                </c:pt>
                <c:pt idx="176">
                  <c:v>22581</c:v>
                </c:pt>
                <c:pt idx="177">
                  <c:v>22016</c:v>
                </c:pt>
                <c:pt idx="178">
                  <c:v>21452</c:v>
                </c:pt>
                <c:pt idx="179">
                  <c:v>20887</c:v>
                </c:pt>
                <c:pt idx="180">
                  <c:v>20323</c:v>
                </c:pt>
                <c:pt idx="181">
                  <c:v>19758</c:v>
                </c:pt>
                <c:pt idx="182">
                  <c:v>19194</c:v>
                </c:pt>
                <c:pt idx="183">
                  <c:v>18629</c:v>
                </c:pt>
                <c:pt idx="184">
                  <c:v>18065</c:v>
                </c:pt>
                <c:pt idx="185">
                  <c:v>17500</c:v>
                </c:pt>
                <c:pt idx="186">
                  <c:v>16935</c:v>
                </c:pt>
                <c:pt idx="187">
                  <c:v>16371</c:v>
                </c:pt>
                <c:pt idx="188">
                  <c:v>15806</c:v>
                </c:pt>
                <c:pt idx="189">
                  <c:v>15242</c:v>
                </c:pt>
                <c:pt idx="190">
                  <c:v>14677</c:v>
                </c:pt>
                <c:pt idx="191">
                  <c:v>14113</c:v>
                </c:pt>
                <c:pt idx="192">
                  <c:v>13548</c:v>
                </c:pt>
                <c:pt idx="193">
                  <c:v>12984</c:v>
                </c:pt>
                <c:pt idx="194">
                  <c:v>12419</c:v>
                </c:pt>
                <c:pt idx="195">
                  <c:v>11855</c:v>
                </c:pt>
                <c:pt idx="196">
                  <c:v>11290</c:v>
                </c:pt>
                <c:pt idx="197">
                  <c:v>10726</c:v>
                </c:pt>
                <c:pt idx="198">
                  <c:v>10161</c:v>
                </c:pt>
                <c:pt idx="199">
                  <c:v>9597</c:v>
                </c:pt>
                <c:pt idx="200">
                  <c:v>9032</c:v>
                </c:pt>
                <c:pt idx="201">
                  <c:v>8468</c:v>
                </c:pt>
                <c:pt idx="202">
                  <c:v>7903</c:v>
                </c:pt>
                <c:pt idx="203">
                  <c:v>7339</c:v>
                </c:pt>
                <c:pt idx="204">
                  <c:v>6774</c:v>
                </c:pt>
                <c:pt idx="205">
                  <c:v>6210</c:v>
                </c:pt>
                <c:pt idx="206">
                  <c:v>5645</c:v>
                </c:pt>
                <c:pt idx="207">
                  <c:v>5081</c:v>
                </c:pt>
                <c:pt idx="208">
                  <c:v>4516</c:v>
                </c:pt>
                <c:pt idx="209">
                  <c:v>3952</c:v>
                </c:pt>
                <c:pt idx="210">
                  <c:v>3387</c:v>
                </c:pt>
                <c:pt idx="211">
                  <c:v>2823</c:v>
                </c:pt>
                <c:pt idx="212">
                  <c:v>2258</c:v>
                </c:pt>
                <c:pt idx="213">
                  <c:v>1694</c:v>
                </c:pt>
                <c:pt idx="214">
                  <c:v>1129</c:v>
                </c:pt>
                <c:pt idx="215">
                  <c:v>565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57-476C-B4ED-9E0B30999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0217200"/>
        <c:axId val="760215040"/>
      </c:areaChart>
      <c:dateAx>
        <c:axId val="760217200"/>
        <c:scaling>
          <c:orientation val="minMax"/>
        </c:scaling>
        <c:delete val="0"/>
        <c:axPos val="b"/>
        <c:numFmt formatCode="m/d/yyyy\ 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0215040"/>
        <c:crosses val="autoZero"/>
        <c:auto val="1"/>
        <c:lblOffset val="100"/>
        <c:baseTimeUnit val="days"/>
      </c:dateAx>
      <c:valAx>
        <c:axId val="760215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02172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Send</a:t>
            </a:r>
            <a:r>
              <a:rPr lang="en-GB" baseline="0"/>
              <a:t> Out Rights (kWh/h)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'Data 28-02 HT224'!$B$5:$B$274</c15:sqref>
                  </c15:fullRef>
                </c:ext>
              </c:extLst>
              <c:f>'Data 28-02 HT224'!$B$23:$B$274</c:f>
              <c:numCache>
                <c:formatCode>m/d/yyyy\ h:mm</c:formatCode>
                <c:ptCount val="252"/>
                <c:pt idx="0">
                  <c:v>45350.999998784719</c:v>
                </c:pt>
                <c:pt idx="1">
                  <c:v>45351.041665393517</c:v>
                </c:pt>
                <c:pt idx="2">
                  <c:v>45351.083332002316</c:v>
                </c:pt>
                <c:pt idx="3">
                  <c:v>45351.124998611114</c:v>
                </c:pt>
                <c:pt idx="4">
                  <c:v>45351.166665219906</c:v>
                </c:pt>
                <c:pt idx="5">
                  <c:v>45351.208331828704</c:v>
                </c:pt>
                <c:pt idx="6">
                  <c:v>45351.249998437503</c:v>
                </c:pt>
                <c:pt idx="7">
                  <c:v>45351.291665046294</c:v>
                </c:pt>
                <c:pt idx="8">
                  <c:v>45351.333331655092</c:v>
                </c:pt>
                <c:pt idx="9">
                  <c:v>45351.374998263891</c:v>
                </c:pt>
                <c:pt idx="10">
                  <c:v>45351.416664872682</c:v>
                </c:pt>
                <c:pt idx="11">
                  <c:v>45351.458331481481</c:v>
                </c:pt>
                <c:pt idx="12">
                  <c:v>45351.499998090279</c:v>
                </c:pt>
                <c:pt idx="13">
                  <c:v>45351.541664699071</c:v>
                </c:pt>
                <c:pt idx="14">
                  <c:v>45351.583331307869</c:v>
                </c:pt>
                <c:pt idx="15">
                  <c:v>45351.624997916668</c:v>
                </c:pt>
                <c:pt idx="16">
                  <c:v>45351.666664525466</c:v>
                </c:pt>
                <c:pt idx="17">
                  <c:v>45351.708331134258</c:v>
                </c:pt>
                <c:pt idx="18">
                  <c:v>45351.749997743056</c:v>
                </c:pt>
                <c:pt idx="19">
                  <c:v>45351.791664351855</c:v>
                </c:pt>
                <c:pt idx="20">
                  <c:v>45351.833330960646</c:v>
                </c:pt>
                <c:pt idx="21">
                  <c:v>45351.874997569445</c:v>
                </c:pt>
                <c:pt idx="22">
                  <c:v>45351.916664178243</c:v>
                </c:pt>
                <c:pt idx="23">
                  <c:v>45351.958330787034</c:v>
                </c:pt>
                <c:pt idx="24">
                  <c:v>45351.999997395833</c:v>
                </c:pt>
                <c:pt idx="25">
                  <c:v>45352.041664004631</c:v>
                </c:pt>
                <c:pt idx="26">
                  <c:v>45352.083330613423</c:v>
                </c:pt>
                <c:pt idx="27">
                  <c:v>45352.124997222221</c:v>
                </c:pt>
                <c:pt idx="28">
                  <c:v>45352.16666383102</c:v>
                </c:pt>
                <c:pt idx="29">
                  <c:v>45352.208330439818</c:v>
                </c:pt>
                <c:pt idx="30">
                  <c:v>45352.24999704861</c:v>
                </c:pt>
                <c:pt idx="31">
                  <c:v>45352.291663657408</c:v>
                </c:pt>
                <c:pt idx="32">
                  <c:v>45352.333330266207</c:v>
                </c:pt>
                <c:pt idx="33">
                  <c:v>45352.374996874998</c:v>
                </c:pt>
                <c:pt idx="34">
                  <c:v>45352.416663483797</c:v>
                </c:pt>
                <c:pt idx="35">
                  <c:v>45352.458330092595</c:v>
                </c:pt>
                <c:pt idx="36">
                  <c:v>45352.499996701386</c:v>
                </c:pt>
                <c:pt idx="37">
                  <c:v>45352.541663310185</c:v>
                </c:pt>
                <c:pt idx="38">
                  <c:v>45352.583329918984</c:v>
                </c:pt>
                <c:pt idx="39">
                  <c:v>45352.624996527775</c:v>
                </c:pt>
                <c:pt idx="40">
                  <c:v>45352.666663136573</c:v>
                </c:pt>
                <c:pt idx="41">
                  <c:v>45352.708329745372</c:v>
                </c:pt>
                <c:pt idx="42">
                  <c:v>45352.749996354163</c:v>
                </c:pt>
                <c:pt idx="43">
                  <c:v>45352.791662962962</c:v>
                </c:pt>
                <c:pt idx="44">
                  <c:v>45352.83332957176</c:v>
                </c:pt>
                <c:pt idx="45">
                  <c:v>45352.874996180559</c:v>
                </c:pt>
                <c:pt idx="46">
                  <c:v>45352.91666278935</c:v>
                </c:pt>
                <c:pt idx="47">
                  <c:v>45352.958329398149</c:v>
                </c:pt>
                <c:pt idx="48">
                  <c:v>45352.999996006947</c:v>
                </c:pt>
                <c:pt idx="49">
                  <c:v>45353.041662615738</c:v>
                </c:pt>
                <c:pt idx="50">
                  <c:v>45353.083329224537</c:v>
                </c:pt>
                <c:pt idx="51">
                  <c:v>45353.124995833336</c:v>
                </c:pt>
                <c:pt idx="52">
                  <c:v>45353.166662442127</c:v>
                </c:pt>
                <c:pt idx="53">
                  <c:v>45353.208329050925</c:v>
                </c:pt>
                <c:pt idx="54">
                  <c:v>45353.249995659724</c:v>
                </c:pt>
                <c:pt idx="55">
                  <c:v>45353.291662268515</c:v>
                </c:pt>
                <c:pt idx="56">
                  <c:v>45353.333328877314</c:v>
                </c:pt>
                <c:pt idx="57">
                  <c:v>45353.374995486112</c:v>
                </c:pt>
                <c:pt idx="58">
                  <c:v>45353.416662094911</c:v>
                </c:pt>
                <c:pt idx="59">
                  <c:v>45353.458328703702</c:v>
                </c:pt>
                <c:pt idx="60">
                  <c:v>45353.499995312501</c:v>
                </c:pt>
                <c:pt idx="61">
                  <c:v>45353.541661921299</c:v>
                </c:pt>
                <c:pt idx="62">
                  <c:v>45353.583328530091</c:v>
                </c:pt>
                <c:pt idx="63">
                  <c:v>45353.624995138889</c:v>
                </c:pt>
                <c:pt idx="64">
                  <c:v>45353.666661747688</c:v>
                </c:pt>
                <c:pt idx="65">
                  <c:v>45353.708328356479</c:v>
                </c:pt>
                <c:pt idx="66">
                  <c:v>45353.749994965277</c:v>
                </c:pt>
                <c:pt idx="67">
                  <c:v>45353.791661574076</c:v>
                </c:pt>
                <c:pt idx="68">
                  <c:v>45353.833328182867</c:v>
                </c:pt>
                <c:pt idx="69">
                  <c:v>45353.874994791666</c:v>
                </c:pt>
                <c:pt idx="70">
                  <c:v>45353.916661400464</c:v>
                </c:pt>
                <c:pt idx="71">
                  <c:v>45353.958328009256</c:v>
                </c:pt>
                <c:pt idx="72">
                  <c:v>45353.999994618054</c:v>
                </c:pt>
                <c:pt idx="73">
                  <c:v>45354.041661226853</c:v>
                </c:pt>
                <c:pt idx="74">
                  <c:v>45354.083327835651</c:v>
                </c:pt>
                <c:pt idx="75">
                  <c:v>45354.124994444443</c:v>
                </c:pt>
                <c:pt idx="76">
                  <c:v>45354.166661053241</c:v>
                </c:pt>
                <c:pt idx="77">
                  <c:v>45354.20832766204</c:v>
                </c:pt>
                <c:pt idx="78">
                  <c:v>45354.249994270831</c:v>
                </c:pt>
                <c:pt idx="79">
                  <c:v>45354.291666666664</c:v>
                </c:pt>
                <c:pt idx="80">
                  <c:v>45354.333339004632</c:v>
                </c:pt>
                <c:pt idx="81">
                  <c:v>45354.375</c:v>
                </c:pt>
                <c:pt idx="82">
                  <c:v>45354.416666666664</c:v>
                </c:pt>
                <c:pt idx="83">
                  <c:v>45354.45833321759</c:v>
                </c:pt>
                <c:pt idx="84">
                  <c:v>45354.499999826388</c:v>
                </c:pt>
                <c:pt idx="85">
                  <c:v>45354.541666435187</c:v>
                </c:pt>
                <c:pt idx="86">
                  <c:v>45354.583333043978</c:v>
                </c:pt>
                <c:pt idx="87">
                  <c:v>45354.624999652777</c:v>
                </c:pt>
                <c:pt idx="88">
                  <c:v>45354.666666261575</c:v>
                </c:pt>
                <c:pt idx="89">
                  <c:v>45354.708332870374</c:v>
                </c:pt>
                <c:pt idx="90">
                  <c:v>45354.749999479165</c:v>
                </c:pt>
                <c:pt idx="91">
                  <c:v>45354.791666087964</c:v>
                </c:pt>
                <c:pt idx="92">
                  <c:v>45354.833332696762</c:v>
                </c:pt>
                <c:pt idx="93">
                  <c:v>45354.874999305554</c:v>
                </c:pt>
                <c:pt idx="94">
                  <c:v>45354.916665914352</c:v>
                </c:pt>
                <c:pt idx="95">
                  <c:v>45354.958332523151</c:v>
                </c:pt>
                <c:pt idx="96">
                  <c:v>45354.999999131942</c:v>
                </c:pt>
                <c:pt idx="97">
                  <c:v>45355.04166574074</c:v>
                </c:pt>
                <c:pt idx="98">
                  <c:v>45355.083332349539</c:v>
                </c:pt>
                <c:pt idx="99">
                  <c:v>45355.12499895833</c:v>
                </c:pt>
                <c:pt idx="100">
                  <c:v>45355.166665567129</c:v>
                </c:pt>
                <c:pt idx="101">
                  <c:v>45355.208332175927</c:v>
                </c:pt>
                <c:pt idx="102">
                  <c:v>45355.249998784719</c:v>
                </c:pt>
                <c:pt idx="103">
                  <c:v>45355.291665393517</c:v>
                </c:pt>
                <c:pt idx="104">
                  <c:v>45355.333332002316</c:v>
                </c:pt>
                <c:pt idx="105">
                  <c:v>45355.374998611114</c:v>
                </c:pt>
                <c:pt idx="106">
                  <c:v>45355.416665219906</c:v>
                </c:pt>
                <c:pt idx="107">
                  <c:v>45355.458331828704</c:v>
                </c:pt>
                <c:pt idx="108">
                  <c:v>45355.499998437503</c:v>
                </c:pt>
                <c:pt idx="109">
                  <c:v>45355.541665046294</c:v>
                </c:pt>
                <c:pt idx="110">
                  <c:v>45355.583331655092</c:v>
                </c:pt>
                <c:pt idx="111">
                  <c:v>45355.624998263891</c:v>
                </c:pt>
                <c:pt idx="112">
                  <c:v>45355.666664872682</c:v>
                </c:pt>
                <c:pt idx="113">
                  <c:v>45355.708331481481</c:v>
                </c:pt>
                <c:pt idx="114">
                  <c:v>45355.749998090279</c:v>
                </c:pt>
                <c:pt idx="115">
                  <c:v>45355.791664699071</c:v>
                </c:pt>
                <c:pt idx="116">
                  <c:v>45355.833331307869</c:v>
                </c:pt>
                <c:pt idx="117">
                  <c:v>45355.874997916668</c:v>
                </c:pt>
                <c:pt idx="118">
                  <c:v>45355.916664525466</c:v>
                </c:pt>
                <c:pt idx="119">
                  <c:v>45355.958331134258</c:v>
                </c:pt>
                <c:pt idx="120">
                  <c:v>45355.999997743056</c:v>
                </c:pt>
                <c:pt idx="121">
                  <c:v>45356.041664351855</c:v>
                </c:pt>
                <c:pt idx="122">
                  <c:v>45356.083330960646</c:v>
                </c:pt>
                <c:pt idx="123">
                  <c:v>45356.124997569445</c:v>
                </c:pt>
                <c:pt idx="124">
                  <c:v>45356.166664178243</c:v>
                </c:pt>
                <c:pt idx="125">
                  <c:v>45356.208330787034</c:v>
                </c:pt>
                <c:pt idx="126">
                  <c:v>45356.249997395833</c:v>
                </c:pt>
                <c:pt idx="127">
                  <c:v>45356.291664004631</c:v>
                </c:pt>
                <c:pt idx="128">
                  <c:v>45356.333330613423</c:v>
                </c:pt>
                <c:pt idx="129">
                  <c:v>45356.374997222221</c:v>
                </c:pt>
                <c:pt idx="130">
                  <c:v>45356.41666383102</c:v>
                </c:pt>
                <c:pt idx="131">
                  <c:v>45356.458330439818</c:v>
                </c:pt>
                <c:pt idx="132">
                  <c:v>45356.49999704861</c:v>
                </c:pt>
                <c:pt idx="133">
                  <c:v>45356.541663657408</c:v>
                </c:pt>
                <c:pt idx="134">
                  <c:v>45356.583330266207</c:v>
                </c:pt>
                <c:pt idx="135">
                  <c:v>45356.624996874998</c:v>
                </c:pt>
                <c:pt idx="136">
                  <c:v>45356.666663483797</c:v>
                </c:pt>
                <c:pt idx="137">
                  <c:v>45356.708330092595</c:v>
                </c:pt>
                <c:pt idx="138">
                  <c:v>45356.749996701386</c:v>
                </c:pt>
                <c:pt idx="139">
                  <c:v>45356.791663310185</c:v>
                </c:pt>
                <c:pt idx="140">
                  <c:v>45356.833329918984</c:v>
                </c:pt>
                <c:pt idx="141">
                  <c:v>45356.874996527775</c:v>
                </c:pt>
                <c:pt idx="142">
                  <c:v>45356.916663136573</c:v>
                </c:pt>
                <c:pt idx="143">
                  <c:v>45356.958329745372</c:v>
                </c:pt>
                <c:pt idx="144">
                  <c:v>45356.999996354163</c:v>
                </c:pt>
                <c:pt idx="145">
                  <c:v>45357.041662962962</c:v>
                </c:pt>
                <c:pt idx="146">
                  <c:v>45357.08332957176</c:v>
                </c:pt>
                <c:pt idx="147">
                  <c:v>45357.124996180559</c:v>
                </c:pt>
                <c:pt idx="148">
                  <c:v>45357.16666278935</c:v>
                </c:pt>
                <c:pt idx="149">
                  <c:v>45357.208329398149</c:v>
                </c:pt>
                <c:pt idx="150">
                  <c:v>45357.249996006947</c:v>
                </c:pt>
                <c:pt idx="151">
                  <c:v>45357.291662615738</c:v>
                </c:pt>
                <c:pt idx="152">
                  <c:v>45357.333329224537</c:v>
                </c:pt>
                <c:pt idx="153">
                  <c:v>45357.374995833336</c:v>
                </c:pt>
                <c:pt idx="154">
                  <c:v>45357.416662442127</c:v>
                </c:pt>
                <c:pt idx="155">
                  <c:v>45357.458329050925</c:v>
                </c:pt>
                <c:pt idx="156">
                  <c:v>45357.499995659724</c:v>
                </c:pt>
                <c:pt idx="157">
                  <c:v>45357.541662268515</c:v>
                </c:pt>
                <c:pt idx="158">
                  <c:v>45357.583328877314</c:v>
                </c:pt>
                <c:pt idx="159">
                  <c:v>45357.624995486112</c:v>
                </c:pt>
                <c:pt idx="160">
                  <c:v>45357.666662094911</c:v>
                </c:pt>
                <c:pt idx="161">
                  <c:v>45357.708328703702</c:v>
                </c:pt>
                <c:pt idx="162">
                  <c:v>45357.749995312501</c:v>
                </c:pt>
                <c:pt idx="163">
                  <c:v>45357.791661921299</c:v>
                </c:pt>
                <c:pt idx="164">
                  <c:v>45357.833328530091</c:v>
                </c:pt>
                <c:pt idx="165">
                  <c:v>45357.874995138889</c:v>
                </c:pt>
                <c:pt idx="166">
                  <c:v>45357.916661747688</c:v>
                </c:pt>
                <c:pt idx="167">
                  <c:v>45357.958328356479</c:v>
                </c:pt>
                <c:pt idx="168">
                  <c:v>45357.999994965277</c:v>
                </c:pt>
                <c:pt idx="169">
                  <c:v>45358.041661574076</c:v>
                </c:pt>
                <c:pt idx="170">
                  <c:v>45358.083328182867</c:v>
                </c:pt>
                <c:pt idx="171">
                  <c:v>45358.124994791666</c:v>
                </c:pt>
                <c:pt idx="172">
                  <c:v>45358.166661400464</c:v>
                </c:pt>
                <c:pt idx="173">
                  <c:v>45358.208328009256</c:v>
                </c:pt>
                <c:pt idx="174">
                  <c:v>45358.249994618054</c:v>
                </c:pt>
                <c:pt idx="175">
                  <c:v>45358.291661226853</c:v>
                </c:pt>
                <c:pt idx="176">
                  <c:v>45358.333327835651</c:v>
                </c:pt>
                <c:pt idx="177">
                  <c:v>45358.374994444443</c:v>
                </c:pt>
                <c:pt idx="178">
                  <c:v>45358.416661053241</c:v>
                </c:pt>
                <c:pt idx="179">
                  <c:v>45358.45832766204</c:v>
                </c:pt>
                <c:pt idx="180">
                  <c:v>45358.499994270831</c:v>
                </c:pt>
                <c:pt idx="181">
                  <c:v>45358.541666666664</c:v>
                </c:pt>
                <c:pt idx="182">
                  <c:v>45358.583333333336</c:v>
                </c:pt>
                <c:pt idx="183">
                  <c:v>45358.625000057873</c:v>
                </c:pt>
                <c:pt idx="184">
                  <c:v>45358.66666678241</c:v>
                </c:pt>
                <c:pt idx="185">
                  <c:v>45358.708333506947</c:v>
                </c:pt>
                <c:pt idx="186">
                  <c:v>45358.750000231485</c:v>
                </c:pt>
                <c:pt idx="187">
                  <c:v>45358.791666956022</c:v>
                </c:pt>
                <c:pt idx="188">
                  <c:v>45358.833333680559</c:v>
                </c:pt>
                <c:pt idx="189">
                  <c:v>45358.875000405096</c:v>
                </c:pt>
                <c:pt idx="190">
                  <c:v>45358.916667129626</c:v>
                </c:pt>
                <c:pt idx="191">
                  <c:v>45358.958333854163</c:v>
                </c:pt>
                <c:pt idx="192">
                  <c:v>45359.000000578701</c:v>
                </c:pt>
                <c:pt idx="193">
                  <c:v>45359.041667303238</c:v>
                </c:pt>
                <c:pt idx="194">
                  <c:v>45359.083334027775</c:v>
                </c:pt>
                <c:pt idx="195">
                  <c:v>45359.125000752312</c:v>
                </c:pt>
                <c:pt idx="196">
                  <c:v>45359.166667476849</c:v>
                </c:pt>
                <c:pt idx="197">
                  <c:v>45359.208334201387</c:v>
                </c:pt>
                <c:pt idx="198">
                  <c:v>45359.250000925924</c:v>
                </c:pt>
                <c:pt idx="199">
                  <c:v>45359.291667650461</c:v>
                </c:pt>
                <c:pt idx="200">
                  <c:v>45359.333334374998</c:v>
                </c:pt>
                <c:pt idx="201">
                  <c:v>45359.375001099535</c:v>
                </c:pt>
                <c:pt idx="202">
                  <c:v>45359.416667824073</c:v>
                </c:pt>
                <c:pt idx="203">
                  <c:v>45359.45833454861</c:v>
                </c:pt>
                <c:pt idx="204">
                  <c:v>45359.500001273147</c:v>
                </c:pt>
                <c:pt idx="205">
                  <c:v>45359.541667997684</c:v>
                </c:pt>
                <c:pt idx="206">
                  <c:v>45359.583334722221</c:v>
                </c:pt>
                <c:pt idx="207">
                  <c:v>45359.625001446759</c:v>
                </c:pt>
                <c:pt idx="208">
                  <c:v>45359.666668171296</c:v>
                </c:pt>
                <c:pt idx="209">
                  <c:v>45359.708334895833</c:v>
                </c:pt>
                <c:pt idx="210">
                  <c:v>45359.75000162037</c:v>
                </c:pt>
                <c:pt idx="211">
                  <c:v>45359.791668344908</c:v>
                </c:pt>
                <c:pt idx="212">
                  <c:v>45359.833335069445</c:v>
                </c:pt>
                <c:pt idx="213">
                  <c:v>45359.875001793982</c:v>
                </c:pt>
                <c:pt idx="214">
                  <c:v>45359.916668518519</c:v>
                </c:pt>
                <c:pt idx="215">
                  <c:v>45359.958335243056</c:v>
                </c:pt>
                <c:pt idx="216">
                  <c:v>45360.000001967594</c:v>
                </c:pt>
                <c:pt idx="217">
                  <c:v>45360.041668692131</c:v>
                </c:pt>
                <c:pt idx="218">
                  <c:v>45360.083335416668</c:v>
                </c:pt>
                <c:pt idx="219">
                  <c:v>45360.125002141205</c:v>
                </c:pt>
                <c:pt idx="220">
                  <c:v>45360.166668865742</c:v>
                </c:pt>
                <c:pt idx="221">
                  <c:v>45360.20833559028</c:v>
                </c:pt>
                <c:pt idx="222">
                  <c:v>45360.250002314817</c:v>
                </c:pt>
                <c:pt idx="223">
                  <c:v>45360.291669039354</c:v>
                </c:pt>
                <c:pt idx="224">
                  <c:v>45360.333335763891</c:v>
                </c:pt>
                <c:pt idx="225">
                  <c:v>45360.375002488428</c:v>
                </c:pt>
                <c:pt idx="226">
                  <c:v>45360.416669212966</c:v>
                </c:pt>
                <c:pt idx="227">
                  <c:v>45360.458335937503</c:v>
                </c:pt>
                <c:pt idx="228">
                  <c:v>45360.50000266204</c:v>
                </c:pt>
                <c:pt idx="229">
                  <c:v>45360.541669386577</c:v>
                </c:pt>
                <c:pt idx="230">
                  <c:v>45360.583336111114</c:v>
                </c:pt>
                <c:pt idx="231">
                  <c:v>45360.625002835652</c:v>
                </c:pt>
                <c:pt idx="232">
                  <c:v>45360.666669560182</c:v>
                </c:pt>
                <c:pt idx="233">
                  <c:v>45360.708336284719</c:v>
                </c:pt>
                <c:pt idx="234">
                  <c:v>45360.750003009256</c:v>
                </c:pt>
                <c:pt idx="235">
                  <c:v>45360.791669733793</c:v>
                </c:pt>
                <c:pt idx="236">
                  <c:v>45360.83333645833</c:v>
                </c:pt>
                <c:pt idx="237">
                  <c:v>45360.875003182868</c:v>
                </c:pt>
                <c:pt idx="238">
                  <c:v>45360.916669907405</c:v>
                </c:pt>
                <c:pt idx="239">
                  <c:v>45360.958336631942</c:v>
                </c:pt>
                <c:pt idx="240">
                  <c:v>45361.000003356479</c:v>
                </c:pt>
                <c:pt idx="241">
                  <c:v>45361.041670081016</c:v>
                </c:pt>
                <c:pt idx="242">
                  <c:v>45361.083336805554</c:v>
                </c:pt>
                <c:pt idx="243">
                  <c:v>45361.125003530091</c:v>
                </c:pt>
                <c:pt idx="244">
                  <c:v>45361.166670254628</c:v>
                </c:pt>
                <c:pt idx="245">
                  <c:v>45361.208336979165</c:v>
                </c:pt>
                <c:pt idx="246">
                  <c:v>45361.250003703703</c:v>
                </c:pt>
                <c:pt idx="247">
                  <c:v>45361.29167042824</c:v>
                </c:pt>
                <c:pt idx="248">
                  <c:v>45361.333337152777</c:v>
                </c:pt>
                <c:pt idx="249">
                  <c:v>45361.375003877314</c:v>
                </c:pt>
                <c:pt idx="250">
                  <c:v>45361.416670601851</c:v>
                </c:pt>
                <c:pt idx="251">
                  <c:v>45361.458337326389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28-02 HT224'!$G$5:$G$274</c15:sqref>
                  </c15:fullRef>
                </c:ext>
              </c:extLst>
              <c:f>'Data 28-02 HT224'!$G$23:$G$274</c:f>
              <c:numCache>
                <c:formatCode>#,##0</c:formatCode>
                <c:ptCount val="252"/>
                <c:pt idx="0">
                  <c:v>4200000</c:v>
                </c:pt>
                <c:pt idx="1">
                  <c:v>4200000</c:v>
                </c:pt>
                <c:pt idx="2">
                  <c:v>4200000</c:v>
                </c:pt>
                <c:pt idx="3">
                  <c:v>4200000</c:v>
                </c:pt>
                <c:pt idx="4">
                  <c:v>4200000</c:v>
                </c:pt>
                <c:pt idx="5">
                  <c:v>4200000</c:v>
                </c:pt>
                <c:pt idx="6">
                  <c:v>4200000</c:v>
                </c:pt>
                <c:pt idx="7">
                  <c:v>4200000</c:v>
                </c:pt>
                <c:pt idx="8">
                  <c:v>4200000</c:v>
                </c:pt>
                <c:pt idx="9">
                  <c:v>4200000</c:v>
                </c:pt>
                <c:pt idx="10">
                  <c:v>4200000</c:v>
                </c:pt>
                <c:pt idx="11">
                  <c:v>4200000</c:v>
                </c:pt>
                <c:pt idx="12">
                  <c:v>4200000</c:v>
                </c:pt>
                <c:pt idx="13">
                  <c:v>4200000</c:v>
                </c:pt>
                <c:pt idx="14">
                  <c:v>4200000</c:v>
                </c:pt>
                <c:pt idx="15">
                  <c:v>4200000</c:v>
                </c:pt>
                <c:pt idx="16">
                  <c:v>4200000</c:v>
                </c:pt>
                <c:pt idx="17">
                  <c:v>4200000</c:v>
                </c:pt>
                <c:pt idx="18">
                  <c:v>4200000</c:v>
                </c:pt>
                <c:pt idx="19">
                  <c:v>4200000</c:v>
                </c:pt>
                <c:pt idx="20">
                  <c:v>4200000</c:v>
                </c:pt>
                <c:pt idx="21">
                  <c:v>4200000</c:v>
                </c:pt>
                <c:pt idx="22">
                  <c:v>4200000</c:v>
                </c:pt>
                <c:pt idx="23">
                  <c:v>4200000</c:v>
                </c:pt>
                <c:pt idx="24">
                  <c:v>4200000</c:v>
                </c:pt>
                <c:pt idx="25">
                  <c:v>4200000</c:v>
                </c:pt>
                <c:pt idx="26">
                  <c:v>4200000</c:v>
                </c:pt>
                <c:pt idx="27">
                  <c:v>4200000</c:v>
                </c:pt>
                <c:pt idx="28">
                  <c:v>4200000</c:v>
                </c:pt>
                <c:pt idx="29">
                  <c:v>4200000</c:v>
                </c:pt>
                <c:pt idx="30">
                  <c:v>4200000</c:v>
                </c:pt>
                <c:pt idx="31">
                  <c:v>4200000</c:v>
                </c:pt>
                <c:pt idx="32">
                  <c:v>4200000</c:v>
                </c:pt>
                <c:pt idx="33">
                  <c:v>4200000</c:v>
                </c:pt>
                <c:pt idx="34">
                  <c:v>4200000</c:v>
                </c:pt>
                <c:pt idx="35">
                  <c:v>4200000</c:v>
                </c:pt>
                <c:pt idx="36">
                  <c:v>4200000</c:v>
                </c:pt>
                <c:pt idx="37">
                  <c:v>4200000</c:v>
                </c:pt>
                <c:pt idx="38">
                  <c:v>4200000</c:v>
                </c:pt>
                <c:pt idx="39">
                  <c:v>4200000</c:v>
                </c:pt>
                <c:pt idx="40">
                  <c:v>4200000</c:v>
                </c:pt>
                <c:pt idx="41">
                  <c:v>4200000</c:v>
                </c:pt>
                <c:pt idx="42">
                  <c:v>4200000</c:v>
                </c:pt>
                <c:pt idx="43">
                  <c:v>4200000</c:v>
                </c:pt>
                <c:pt idx="44">
                  <c:v>4200000</c:v>
                </c:pt>
                <c:pt idx="45">
                  <c:v>4200000</c:v>
                </c:pt>
                <c:pt idx="46">
                  <c:v>4200000</c:v>
                </c:pt>
                <c:pt idx="47">
                  <c:v>4200000</c:v>
                </c:pt>
                <c:pt idx="48">
                  <c:v>4200000</c:v>
                </c:pt>
                <c:pt idx="49">
                  <c:v>4200000</c:v>
                </c:pt>
                <c:pt idx="50">
                  <c:v>4200000</c:v>
                </c:pt>
                <c:pt idx="51">
                  <c:v>4200000</c:v>
                </c:pt>
                <c:pt idx="52">
                  <c:v>4200000</c:v>
                </c:pt>
                <c:pt idx="53">
                  <c:v>4200000</c:v>
                </c:pt>
                <c:pt idx="54">
                  <c:v>4200000</c:v>
                </c:pt>
                <c:pt idx="55">
                  <c:v>4200000</c:v>
                </c:pt>
                <c:pt idx="56">
                  <c:v>4200000</c:v>
                </c:pt>
                <c:pt idx="57">
                  <c:v>4200000</c:v>
                </c:pt>
                <c:pt idx="58">
                  <c:v>4200000</c:v>
                </c:pt>
                <c:pt idx="59">
                  <c:v>4200000</c:v>
                </c:pt>
                <c:pt idx="60">
                  <c:v>4200000</c:v>
                </c:pt>
                <c:pt idx="61">
                  <c:v>4200000</c:v>
                </c:pt>
                <c:pt idx="62">
                  <c:v>4200000</c:v>
                </c:pt>
                <c:pt idx="63">
                  <c:v>4200000</c:v>
                </c:pt>
                <c:pt idx="64">
                  <c:v>4200000</c:v>
                </c:pt>
                <c:pt idx="65">
                  <c:v>4200000</c:v>
                </c:pt>
                <c:pt idx="66">
                  <c:v>4200000</c:v>
                </c:pt>
                <c:pt idx="67">
                  <c:v>4200000</c:v>
                </c:pt>
                <c:pt idx="68">
                  <c:v>4200000</c:v>
                </c:pt>
                <c:pt idx="69">
                  <c:v>4200000</c:v>
                </c:pt>
                <c:pt idx="70">
                  <c:v>4200000</c:v>
                </c:pt>
                <c:pt idx="71">
                  <c:v>4200000</c:v>
                </c:pt>
                <c:pt idx="72">
                  <c:v>4200000</c:v>
                </c:pt>
                <c:pt idx="73">
                  <c:v>4200000</c:v>
                </c:pt>
                <c:pt idx="74">
                  <c:v>4200000</c:v>
                </c:pt>
                <c:pt idx="75">
                  <c:v>4200000</c:v>
                </c:pt>
                <c:pt idx="76">
                  <c:v>4200000</c:v>
                </c:pt>
                <c:pt idx="77">
                  <c:v>4200000</c:v>
                </c:pt>
                <c:pt idx="78">
                  <c:v>4200000</c:v>
                </c:pt>
                <c:pt idx="79">
                  <c:v>4200000</c:v>
                </c:pt>
                <c:pt idx="80">
                  <c:v>4200000</c:v>
                </c:pt>
                <c:pt idx="81">
                  <c:v>4200000</c:v>
                </c:pt>
                <c:pt idx="82">
                  <c:v>4200000</c:v>
                </c:pt>
                <c:pt idx="83">
                  <c:v>4200000</c:v>
                </c:pt>
                <c:pt idx="84">
                  <c:v>4200000</c:v>
                </c:pt>
                <c:pt idx="85">
                  <c:v>4200000</c:v>
                </c:pt>
                <c:pt idx="86">
                  <c:v>4200000</c:v>
                </c:pt>
                <c:pt idx="87">
                  <c:v>4200000</c:v>
                </c:pt>
                <c:pt idx="88">
                  <c:v>4200000</c:v>
                </c:pt>
                <c:pt idx="89">
                  <c:v>4200000</c:v>
                </c:pt>
                <c:pt idx="90">
                  <c:v>4200000</c:v>
                </c:pt>
                <c:pt idx="91">
                  <c:v>4200000</c:v>
                </c:pt>
                <c:pt idx="92">
                  <c:v>4200000</c:v>
                </c:pt>
                <c:pt idx="93">
                  <c:v>4200000</c:v>
                </c:pt>
                <c:pt idx="94">
                  <c:v>4200000</c:v>
                </c:pt>
                <c:pt idx="95">
                  <c:v>4200000</c:v>
                </c:pt>
                <c:pt idx="96">
                  <c:v>4200000</c:v>
                </c:pt>
                <c:pt idx="97">
                  <c:v>4200000</c:v>
                </c:pt>
                <c:pt idx="98">
                  <c:v>4200000</c:v>
                </c:pt>
                <c:pt idx="99">
                  <c:v>4200000</c:v>
                </c:pt>
                <c:pt idx="100">
                  <c:v>4200000</c:v>
                </c:pt>
                <c:pt idx="101">
                  <c:v>4200000</c:v>
                </c:pt>
                <c:pt idx="102">
                  <c:v>4200000</c:v>
                </c:pt>
                <c:pt idx="103">
                  <c:v>4200000</c:v>
                </c:pt>
                <c:pt idx="104">
                  <c:v>4200000</c:v>
                </c:pt>
                <c:pt idx="105">
                  <c:v>4200000</c:v>
                </c:pt>
                <c:pt idx="106">
                  <c:v>4200000</c:v>
                </c:pt>
                <c:pt idx="107">
                  <c:v>4200000</c:v>
                </c:pt>
                <c:pt idx="108">
                  <c:v>4200000</c:v>
                </c:pt>
                <c:pt idx="109">
                  <c:v>4200000</c:v>
                </c:pt>
                <c:pt idx="110">
                  <c:v>4200000</c:v>
                </c:pt>
                <c:pt idx="111">
                  <c:v>4200000</c:v>
                </c:pt>
                <c:pt idx="112">
                  <c:v>4200000</c:v>
                </c:pt>
                <c:pt idx="113">
                  <c:v>4200000</c:v>
                </c:pt>
                <c:pt idx="114">
                  <c:v>4200000</c:v>
                </c:pt>
                <c:pt idx="115">
                  <c:v>4200000</c:v>
                </c:pt>
                <c:pt idx="116">
                  <c:v>4200000</c:v>
                </c:pt>
                <c:pt idx="117">
                  <c:v>4200000</c:v>
                </c:pt>
                <c:pt idx="118">
                  <c:v>4200000</c:v>
                </c:pt>
                <c:pt idx="119">
                  <c:v>4200000</c:v>
                </c:pt>
                <c:pt idx="120">
                  <c:v>4200000</c:v>
                </c:pt>
                <c:pt idx="121">
                  <c:v>4200000</c:v>
                </c:pt>
                <c:pt idx="122">
                  <c:v>4200000</c:v>
                </c:pt>
                <c:pt idx="123">
                  <c:v>4200000</c:v>
                </c:pt>
                <c:pt idx="124">
                  <c:v>4200000</c:v>
                </c:pt>
                <c:pt idx="125">
                  <c:v>4200000</c:v>
                </c:pt>
                <c:pt idx="126">
                  <c:v>4200000</c:v>
                </c:pt>
                <c:pt idx="127">
                  <c:v>4200000</c:v>
                </c:pt>
                <c:pt idx="128">
                  <c:v>4200000</c:v>
                </c:pt>
                <c:pt idx="129">
                  <c:v>4200000</c:v>
                </c:pt>
                <c:pt idx="130">
                  <c:v>4200000</c:v>
                </c:pt>
                <c:pt idx="131">
                  <c:v>4200000</c:v>
                </c:pt>
                <c:pt idx="132">
                  <c:v>4200000</c:v>
                </c:pt>
                <c:pt idx="133">
                  <c:v>4200000</c:v>
                </c:pt>
                <c:pt idx="134">
                  <c:v>4200000</c:v>
                </c:pt>
                <c:pt idx="135">
                  <c:v>4200000</c:v>
                </c:pt>
                <c:pt idx="136">
                  <c:v>4200000</c:v>
                </c:pt>
                <c:pt idx="137">
                  <c:v>4200000</c:v>
                </c:pt>
                <c:pt idx="138">
                  <c:v>4200000</c:v>
                </c:pt>
                <c:pt idx="139">
                  <c:v>4200000</c:v>
                </c:pt>
                <c:pt idx="140">
                  <c:v>4200000</c:v>
                </c:pt>
                <c:pt idx="141">
                  <c:v>4200000</c:v>
                </c:pt>
                <c:pt idx="142">
                  <c:v>4200000</c:v>
                </c:pt>
                <c:pt idx="143">
                  <c:v>4200000</c:v>
                </c:pt>
                <c:pt idx="144">
                  <c:v>4200000</c:v>
                </c:pt>
                <c:pt idx="145">
                  <c:v>4200000</c:v>
                </c:pt>
                <c:pt idx="146">
                  <c:v>4200000</c:v>
                </c:pt>
                <c:pt idx="147">
                  <c:v>4200000</c:v>
                </c:pt>
                <c:pt idx="148">
                  <c:v>4200000</c:v>
                </c:pt>
                <c:pt idx="149">
                  <c:v>4200000</c:v>
                </c:pt>
                <c:pt idx="150">
                  <c:v>4200000</c:v>
                </c:pt>
                <c:pt idx="151">
                  <c:v>4200000</c:v>
                </c:pt>
                <c:pt idx="152">
                  <c:v>4200000</c:v>
                </c:pt>
                <c:pt idx="153">
                  <c:v>4200000</c:v>
                </c:pt>
                <c:pt idx="154">
                  <c:v>4200000</c:v>
                </c:pt>
                <c:pt idx="155">
                  <c:v>4200000</c:v>
                </c:pt>
                <c:pt idx="156">
                  <c:v>4200000</c:v>
                </c:pt>
                <c:pt idx="157">
                  <c:v>4200000</c:v>
                </c:pt>
                <c:pt idx="158">
                  <c:v>4200000</c:v>
                </c:pt>
                <c:pt idx="159">
                  <c:v>4200000</c:v>
                </c:pt>
                <c:pt idx="160">
                  <c:v>4200000</c:v>
                </c:pt>
                <c:pt idx="161">
                  <c:v>4200000</c:v>
                </c:pt>
                <c:pt idx="162">
                  <c:v>4200000</c:v>
                </c:pt>
                <c:pt idx="163">
                  <c:v>4200000</c:v>
                </c:pt>
                <c:pt idx="164">
                  <c:v>4200000</c:v>
                </c:pt>
                <c:pt idx="165">
                  <c:v>4200000</c:v>
                </c:pt>
                <c:pt idx="166">
                  <c:v>4200000</c:v>
                </c:pt>
                <c:pt idx="167">
                  <c:v>4200000</c:v>
                </c:pt>
                <c:pt idx="168">
                  <c:v>4200000</c:v>
                </c:pt>
                <c:pt idx="169">
                  <c:v>4200000</c:v>
                </c:pt>
                <c:pt idx="170">
                  <c:v>4200000</c:v>
                </c:pt>
                <c:pt idx="171">
                  <c:v>4200000</c:v>
                </c:pt>
                <c:pt idx="172">
                  <c:v>4200000</c:v>
                </c:pt>
                <c:pt idx="173">
                  <c:v>4200000</c:v>
                </c:pt>
                <c:pt idx="174">
                  <c:v>4200000</c:v>
                </c:pt>
                <c:pt idx="175">
                  <c:v>4200000</c:v>
                </c:pt>
                <c:pt idx="176">
                  <c:v>4200000</c:v>
                </c:pt>
                <c:pt idx="177">
                  <c:v>4200000</c:v>
                </c:pt>
                <c:pt idx="178">
                  <c:v>4200000</c:v>
                </c:pt>
                <c:pt idx="179">
                  <c:v>4200000</c:v>
                </c:pt>
                <c:pt idx="180">
                  <c:v>4200000</c:v>
                </c:pt>
                <c:pt idx="181">
                  <c:v>4200000</c:v>
                </c:pt>
                <c:pt idx="182">
                  <c:v>4200000</c:v>
                </c:pt>
                <c:pt idx="183">
                  <c:v>4200000</c:v>
                </c:pt>
                <c:pt idx="184">
                  <c:v>4200000</c:v>
                </c:pt>
                <c:pt idx="185">
                  <c:v>4200000</c:v>
                </c:pt>
                <c:pt idx="186">
                  <c:v>4200000</c:v>
                </c:pt>
                <c:pt idx="187">
                  <c:v>4200000</c:v>
                </c:pt>
                <c:pt idx="188">
                  <c:v>4200000</c:v>
                </c:pt>
                <c:pt idx="189">
                  <c:v>4200000</c:v>
                </c:pt>
                <c:pt idx="190">
                  <c:v>4200000</c:v>
                </c:pt>
                <c:pt idx="191">
                  <c:v>4200000</c:v>
                </c:pt>
                <c:pt idx="192">
                  <c:v>4200000</c:v>
                </c:pt>
                <c:pt idx="193">
                  <c:v>4200000</c:v>
                </c:pt>
                <c:pt idx="194">
                  <c:v>4200000</c:v>
                </c:pt>
                <c:pt idx="195">
                  <c:v>4200000</c:v>
                </c:pt>
                <c:pt idx="196">
                  <c:v>4200000</c:v>
                </c:pt>
                <c:pt idx="197">
                  <c:v>4200000</c:v>
                </c:pt>
                <c:pt idx="198">
                  <c:v>4200000</c:v>
                </c:pt>
                <c:pt idx="199">
                  <c:v>4200000</c:v>
                </c:pt>
                <c:pt idx="200">
                  <c:v>4200000</c:v>
                </c:pt>
                <c:pt idx="201">
                  <c:v>4200000</c:v>
                </c:pt>
                <c:pt idx="202">
                  <c:v>4200000</c:v>
                </c:pt>
                <c:pt idx="203">
                  <c:v>4200000</c:v>
                </c:pt>
                <c:pt idx="204">
                  <c:v>4200000</c:v>
                </c:pt>
                <c:pt idx="205">
                  <c:v>4200000</c:v>
                </c:pt>
                <c:pt idx="206">
                  <c:v>4200000</c:v>
                </c:pt>
                <c:pt idx="207">
                  <c:v>4200000</c:v>
                </c:pt>
                <c:pt idx="208">
                  <c:v>4200000</c:v>
                </c:pt>
                <c:pt idx="209">
                  <c:v>4200000</c:v>
                </c:pt>
                <c:pt idx="210">
                  <c:v>4200000</c:v>
                </c:pt>
                <c:pt idx="211">
                  <c:v>4200000</c:v>
                </c:pt>
                <c:pt idx="212">
                  <c:v>4200000</c:v>
                </c:pt>
                <c:pt idx="213">
                  <c:v>4200000</c:v>
                </c:pt>
                <c:pt idx="214">
                  <c:v>4200000</c:v>
                </c:pt>
                <c:pt idx="215">
                  <c:v>4200000</c:v>
                </c:pt>
                <c:pt idx="216">
                  <c:v>4200000</c:v>
                </c:pt>
                <c:pt idx="217">
                  <c:v>4200000</c:v>
                </c:pt>
                <c:pt idx="218">
                  <c:v>4200000</c:v>
                </c:pt>
                <c:pt idx="219">
                  <c:v>4200000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D-4A43-A6DD-051CC8626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135192"/>
        <c:axId val="356131592"/>
      </c:areaChart>
      <c:dateAx>
        <c:axId val="356135192"/>
        <c:scaling>
          <c:orientation val="minMax"/>
        </c:scaling>
        <c:delete val="0"/>
        <c:axPos val="b"/>
        <c:numFmt formatCode="m/d/yyyy\ 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131592"/>
        <c:crosses val="autoZero"/>
        <c:auto val="1"/>
        <c:lblOffset val="100"/>
        <c:baseTimeUnit val="days"/>
      </c:dateAx>
      <c:valAx>
        <c:axId val="356131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135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26</xdr:col>
      <xdr:colOff>247650</xdr:colOff>
      <xdr:row>34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BA3271-AF55-4EF1-A511-7DD508CF90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47624</xdr:colOff>
      <xdr:row>28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4AABD92-9B97-407E-B1E3-3F86712CB1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3A545-FFC7-4567-83CB-DA6F8D7246B9}">
  <dimension ref="A1:S1048570"/>
  <sheetViews>
    <sheetView tabSelected="1" zoomScale="80" zoomScaleNormal="80" workbookViewId="0">
      <selection activeCell="N257" sqref="N257"/>
    </sheetView>
  </sheetViews>
  <sheetFormatPr defaultColWidth="9.140625" defaultRowHeight="15" x14ac:dyDescent="0.25"/>
  <cols>
    <col min="1" max="1" width="13.5703125" style="8" bestFit="1" customWidth="1"/>
    <col min="2" max="2" width="20.7109375" style="33" bestFit="1" customWidth="1"/>
    <col min="3" max="3" width="13.42578125" style="14" bestFit="1" customWidth="1"/>
    <col min="4" max="4" width="5.5703125" style="35" customWidth="1"/>
    <col min="5" max="5" width="19.5703125" style="14" bestFit="1" customWidth="1"/>
    <col min="6" max="6" width="13.42578125" style="19" customWidth="1"/>
    <col min="7" max="7" width="15.42578125" style="8" customWidth="1"/>
    <col min="8" max="8" width="20.42578125" style="8" bestFit="1" customWidth="1"/>
    <col min="9" max="9" width="20.42578125" style="8" customWidth="1"/>
    <col min="10" max="10" width="5.5703125" style="8" customWidth="1"/>
    <col min="11" max="11" width="20.42578125" style="8" customWidth="1"/>
    <col min="12" max="12" width="5.5703125" style="8" customWidth="1"/>
    <col min="13" max="13" width="21.42578125" style="8" customWidth="1"/>
    <col min="14" max="14" width="18.140625" style="15" bestFit="1" customWidth="1"/>
    <col min="15" max="15" width="22.5703125" style="8" customWidth="1"/>
    <col min="16" max="16" width="12.42578125" style="18" bestFit="1" customWidth="1"/>
    <col min="17" max="17" width="13" style="8" customWidth="1"/>
    <col min="18" max="18" width="9.140625" style="8"/>
    <col min="19" max="19" width="17.42578125" style="8" customWidth="1"/>
    <col min="20" max="16384" width="9.140625" style="8"/>
  </cols>
  <sheetData>
    <row r="1" spans="1:19" ht="60" x14ac:dyDescent="0.25">
      <c r="A1" s="1" t="s">
        <v>0</v>
      </c>
      <c r="B1" s="29" t="s">
        <v>1</v>
      </c>
      <c r="C1" s="2" t="s">
        <v>2</v>
      </c>
      <c r="D1" s="34"/>
      <c r="E1" s="3" t="s">
        <v>3</v>
      </c>
      <c r="F1" s="20" t="s">
        <v>4</v>
      </c>
      <c r="G1" s="4" t="s">
        <v>5</v>
      </c>
      <c r="H1" s="5" t="s">
        <v>6</v>
      </c>
      <c r="I1" s="6" t="s">
        <v>7</v>
      </c>
      <c r="J1" s="2"/>
      <c r="K1" s="7" t="s">
        <v>8</v>
      </c>
      <c r="L1" s="2"/>
      <c r="M1" s="2" t="s">
        <v>9</v>
      </c>
      <c r="N1" s="2" t="s">
        <v>10</v>
      </c>
      <c r="O1" s="2" t="s">
        <v>11</v>
      </c>
      <c r="P1" s="4" t="s">
        <v>12</v>
      </c>
      <c r="Q1" s="5" t="s">
        <v>13</v>
      </c>
      <c r="S1" s="7" t="s">
        <v>14</v>
      </c>
    </row>
    <row r="2" spans="1:19" x14ac:dyDescent="0.25">
      <c r="A2" s="16">
        <v>45349</v>
      </c>
      <c r="B2" s="30">
        <v>45350.125</v>
      </c>
      <c r="C2" s="2"/>
      <c r="D2" s="34"/>
      <c r="E2" s="3">
        <v>0</v>
      </c>
      <c r="F2" s="20"/>
      <c r="G2" s="10">
        <f t="shared" ref="G2:G65" si="0">E2+F2</f>
        <v>0</v>
      </c>
      <c r="H2" s="11">
        <f t="shared" ref="H2:H4" si="1">G2</f>
        <v>0</v>
      </c>
      <c r="I2" s="12">
        <f t="shared" ref="I2:I4" si="2">H2*1.013</f>
        <v>0</v>
      </c>
      <c r="J2" s="2"/>
      <c r="K2" s="13">
        <f t="shared" ref="K2:K4" si="3">IF(G2-H2&lt;0,H2-G2,0)</f>
        <v>0</v>
      </c>
      <c r="L2" s="2"/>
      <c r="M2" s="2"/>
      <c r="N2" s="2">
        <v>0</v>
      </c>
      <c r="O2" s="2">
        <v>0</v>
      </c>
      <c r="P2" s="10">
        <f>M2+N2+O2</f>
        <v>0</v>
      </c>
      <c r="Q2" s="11">
        <f>C2-(I2/1000/6.7)</f>
        <v>0</v>
      </c>
      <c r="S2" s="13">
        <f t="shared" ref="S2:S4" si="4">IF(P2-Q2&lt;0,Q2-P2,0)</f>
        <v>0</v>
      </c>
    </row>
    <row r="3" spans="1:19" x14ac:dyDescent="0.25">
      <c r="A3" s="16">
        <v>45349</v>
      </c>
      <c r="B3" s="30">
        <v>45350.166666666664</v>
      </c>
      <c r="C3" s="2">
        <v>4000</v>
      </c>
      <c r="D3" s="34"/>
      <c r="E3" s="26">
        <v>4200000</v>
      </c>
      <c r="F3" s="20"/>
      <c r="G3" s="10">
        <f t="shared" si="0"/>
        <v>4200000</v>
      </c>
      <c r="H3" s="11">
        <f t="shared" si="1"/>
        <v>4200000</v>
      </c>
      <c r="I3" s="12">
        <f t="shared" si="2"/>
        <v>4254600</v>
      </c>
      <c r="J3" s="2"/>
      <c r="K3" s="13">
        <f t="shared" si="3"/>
        <v>0</v>
      </c>
      <c r="L3" s="2"/>
      <c r="M3" s="2"/>
      <c r="N3" s="27">
        <v>140000</v>
      </c>
      <c r="O3" s="2"/>
      <c r="P3" s="10">
        <f>M3+N3+O3</f>
        <v>140000</v>
      </c>
      <c r="Q3" s="11">
        <f>C3-(I3/1000/6.7)</f>
        <v>3364.9850746268658</v>
      </c>
      <c r="S3" s="13">
        <f t="shared" si="4"/>
        <v>0</v>
      </c>
    </row>
    <row r="4" spans="1:19" x14ac:dyDescent="0.25">
      <c r="A4" s="16">
        <v>45349</v>
      </c>
      <c r="B4" s="30">
        <v>45350.20833321759</v>
      </c>
      <c r="C4" s="2">
        <v>12000</v>
      </c>
      <c r="D4" s="34"/>
      <c r="E4" s="26">
        <v>4200000</v>
      </c>
      <c r="F4" s="3"/>
      <c r="G4" s="10">
        <f t="shared" si="0"/>
        <v>4200000</v>
      </c>
      <c r="H4" s="11">
        <f t="shared" si="1"/>
        <v>4200000</v>
      </c>
      <c r="I4" s="12">
        <f t="shared" si="2"/>
        <v>4254600</v>
      </c>
      <c r="J4" s="2"/>
      <c r="K4" s="13">
        <f t="shared" si="3"/>
        <v>0</v>
      </c>
      <c r="L4" s="2"/>
      <c r="N4" s="27">
        <v>139435</v>
      </c>
      <c r="O4" s="9"/>
      <c r="P4" s="10">
        <f>M4+N4+O4</f>
        <v>139435</v>
      </c>
      <c r="Q4" s="11">
        <f>Q3+C4-(I4/1000/6.7)</f>
        <v>14729.970149253732</v>
      </c>
      <c r="S4" s="13">
        <f t="shared" si="4"/>
        <v>0</v>
      </c>
    </row>
    <row r="5" spans="1:19" x14ac:dyDescent="0.25">
      <c r="A5" s="17">
        <v>45350</v>
      </c>
      <c r="B5" s="30">
        <v>45350.249999826388</v>
      </c>
      <c r="C5" s="2">
        <v>12000</v>
      </c>
      <c r="D5" s="34"/>
      <c r="E5" s="26">
        <v>4200000</v>
      </c>
      <c r="F5" s="3"/>
      <c r="G5" s="10">
        <f t="shared" si="0"/>
        <v>4200000</v>
      </c>
      <c r="H5" s="11">
        <f t="shared" ref="H5:H67" si="5">G5</f>
        <v>4200000</v>
      </c>
      <c r="I5" s="12">
        <f t="shared" ref="I5:I67" si="6">H5*1.013</f>
        <v>4254600</v>
      </c>
      <c r="J5" s="2"/>
      <c r="K5" s="13">
        <f t="shared" ref="K5:K68" si="7">IF(G5-H5&lt;0,H5-G5,0)</f>
        <v>0</v>
      </c>
      <c r="L5" s="2"/>
      <c r="N5" s="27">
        <v>138871</v>
      </c>
      <c r="O5" s="9"/>
      <c r="P5" s="10">
        <f t="shared" ref="P5:P68" si="8">M5+N5+O5</f>
        <v>138871</v>
      </c>
      <c r="Q5" s="11">
        <f t="shared" ref="Q5:Q68" si="9">Q4+C5-(I5/1000/6.7)</f>
        <v>26094.955223880595</v>
      </c>
      <c r="S5" s="13">
        <f t="shared" ref="S5:S67" si="10">IF(P5-Q5&lt;0,Q5-P5,0)</f>
        <v>0</v>
      </c>
    </row>
    <row r="6" spans="1:19" x14ac:dyDescent="0.25">
      <c r="A6" s="16">
        <v>45350</v>
      </c>
      <c r="B6" s="30">
        <v>45350.291666435187</v>
      </c>
      <c r="C6" s="2">
        <v>12000</v>
      </c>
      <c r="D6" s="34"/>
      <c r="E6" s="26">
        <v>4200000</v>
      </c>
      <c r="F6" s="3"/>
      <c r="G6" s="10">
        <f t="shared" si="0"/>
        <v>4200000</v>
      </c>
      <c r="H6" s="11">
        <f t="shared" si="5"/>
        <v>4200000</v>
      </c>
      <c r="I6" s="12">
        <f t="shared" si="6"/>
        <v>4254600</v>
      </c>
      <c r="J6" s="2"/>
      <c r="K6" s="13">
        <f t="shared" si="7"/>
        <v>0</v>
      </c>
      <c r="L6" s="2"/>
      <c r="N6" s="27">
        <v>138306</v>
      </c>
      <c r="O6" s="9"/>
      <c r="P6" s="10">
        <f t="shared" si="8"/>
        <v>138306</v>
      </c>
      <c r="Q6" s="11">
        <f t="shared" si="9"/>
        <v>37459.940298507456</v>
      </c>
      <c r="S6" s="13">
        <f t="shared" si="10"/>
        <v>0</v>
      </c>
    </row>
    <row r="7" spans="1:19" x14ac:dyDescent="0.25">
      <c r="A7" s="16">
        <v>45350</v>
      </c>
      <c r="B7" s="30">
        <v>45350.333333043978</v>
      </c>
      <c r="C7" s="2">
        <v>12000</v>
      </c>
      <c r="D7" s="34"/>
      <c r="E7" s="26">
        <v>4200000</v>
      </c>
      <c r="F7" s="3"/>
      <c r="G7" s="10">
        <f t="shared" si="0"/>
        <v>4200000</v>
      </c>
      <c r="H7" s="11">
        <f t="shared" si="5"/>
        <v>4200000</v>
      </c>
      <c r="I7" s="12">
        <f t="shared" si="6"/>
        <v>4254600</v>
      </c>
      <c r="J7" s="2"/>
      <c r="K7" s="13">
        <f t="shared" si="7"/>
        <v>0</v>
      </c>
      <c r="L7" s="2"/>
      <c r="N7" s="27">
        <v>137742</v>
      </c>
      <c r="O7" s="9"/>
      <c r="P7" s="10">
        <f t="shared" si="8"/>
        <v>137742</v>
      </c>
      <c r="Q7" s="11">
        <f t="shared" si="9"/>
        <v>48824.92537313432</v>
      </c>
      <c r="S7" s="13">
        <f t="shared" si="10"/>
        <v>0</v>
      </c>
    </row>
    <row r="8" spans="1:19" x14ac:dyDescent="0.25">
      <c r="A8" s="16">
        <v>45350</v>
      </c>
      <c r="B8" s="30">
        <v>45350.374999652777</v>
      </c>
      <c r="C8" s="2">
        <v>12000</v>
      </c>
      <c r="D8" s="34"/>
      <c r="E8" s="26">
        <v>4200000</v>
      </c>
      <c r="F8" s="3"/>
      <c r="G8" s="10">
        <f t="shared" si="0"/>
        <v>4200000</v>
      </c>
      <c r="H8" s="11">
        <f t="shared" si="5"/>
        <v>4200000</v>
      </c>
      <c r="I8" s="12">
        <f t="shared" si="6"/>
        <v>4254600</v>
      </c>
      <c r="J8" s="2"/>
      <c r="K8" s="13">
        <f t="shared" si="7"/>
        <v>0</v>
      </c>
      <c r="L8" s="2"/>
      <c r="N8" s="27">
        <v>137177</v>
      </c>
      <c r="O8" s="9"/>
      <c r="P8" s="10">
        <f t="shared" si="8"/>
        <v>137177</v>
      </c>
      <c r="Q8" s="11">
        <f t="shared" si="9"/>
        <v>60189.910447761184</v>
      </c>
      <c r="S8" s="13">
        <f t="shared" si="10"/>
        <v>0</v>
      </c>
    </row>
    <row r="9" spans="1:19" x14ac:dyDescent="0.25">
      <c r="A9" s="16">
        <v>45350</v>
      </c>
      <c r="B9" s="30">
        <v>45350.416666261575</v>
      </c>
      <c r="C9" s="2">
        <v>12000</v>
      </c>
      <c r="D9" s="34"/>
      <c r="E9" s="26">
        <v>4200000</v>
      </c>
      <c r="F9" s="3"/>
      <c r="G9" s="10">
        <f t="shared" si="0"/>
        <v>4200000</v>
      </c>
      <c r="H9" s="11">
        <f t="shared" si="5"/>
        <v>4200000</v>
      </c>
      <c r="I9" s="12">
        <f t="shared" si="6"/>
        <v>4254600</v>
      </c>
      <c r="J9" s="2"/>
      <c r="K9" s="13">
        <f t="shared" si="7"/>
        <v>0</v>
      </c>
      <c r="L9" s="2"/>
      <c r="N9" s="27">
        <v>136613</v>
      </c>
      <c r="O9" s="9"/>
      <c r="P9" s="10">
        <f t="shared" si="8"/>
        <v>136613</v>
      </c>
      <c r="Q9" s="11">
        <f t="shared" si="9"/>
        <v>71554.895522388048</v>
      </c>
      <c r="S9" s="13">
        <f t="shared" si="10"/>
        <v>0</v>
      </c>
    </row>
    <row r="10" spans="1:19" x14ac:dyDescent="0.25">
      <c r="A10" s="16">
        <v>45350</v>
      </c>
      <c r="B10" s="30">
        <v>45350.458332870374</v>
      </c>
      <c r="C10" s="2">
        <v>12000</v>
      </c>
      <c r="D10" s="34"/>
      <c r="E10" s="26">
        <v>4200000</v>
      </c>
      <c r="F10" s="3"/>
      <c r="G10" s="10">
        <f t="shared" si="0"/>
        <v>4200000</v>
      </c>
      <c r="H10" s="11">
        <f t="shared" si="5"/>
        <v>4200000</v>
      </c>
      <c r="I10" s="12">
        <f t="shared" si="6"/>
        <v>4254600</v>
      </c>
      <c r="J10" s="2"/>
      <c r="K10" s="13">
        <f t="shared" si="7"/>
        <v>0</v>
      </c>
      <c r="L10" s="2"/>
      <c r="N10" s="27">
        <v>136048</v>
      </c>
      <c r="O10" s="9"/>
      <c r="P10" s="10">
        <f t="shared" si="8"/>
        <v>136048</v>
      </c>
      <c r="Q10" s="11">
        <f t="shared" si="9"/>
        <v>82919.880597014911</v>
      </c>
      <c r="S10" s="13">
        <f t="shared" si="10"/>
        <v>0</v>
      </c>
    </row>
    <row r="11" spans="1:19" x14ac:dyDescent="0.25">
      <c r="A11" s="16">
        <v>45350</v>
      </c>
      <c r="B11" s="30">
        <v>45350.499999479165</v>
      </c>
      <c r="C11" s="2">
        <v>12000</v>
      </c>
      <c r="D11" s="34"/>
      <c r="E11" s="26">
        <v>4200000</v>
      </c>
      <c r="F11" s="3"/>
      <c r="G11" s="10">
        <f t="shared" si="0"/>
        <v>4200000</v>
      </c>
      <c r="H11" s="11">
        <f t="shared" si="5"/>
        <v>4200000</v>
      </c>
      <c r="I11" s="12">
        <f t="shared" si="6"/>
        <v>4254600</v>
      </c>
      <c r="J11" s="2"/>
      <c r="K11" s="13">
        <f t="shared" si="7"/>
        <v>0</v>
      </c>
      <c r="L11" s="2"/>
      <c r="N11" s="27">
        <v>135484</v>
      </c>
      <c r="O11" s="9"/>
      <c r="P11" s="10">
        <f t="shared" si="8"/>
        <v>135484</v>
      </c>
      <c r="Q11" s="11">
        <f t="shared" si="9"/>
        <v>94284.865671641775</v>
      </c>
      <c r="S11" s="13">
        <f t="shared" si="10"/>
        <v>0</v>
      </c>
    </row>
    <row r="12" spans="1:19" x14ac:dyDescent="0.25">
      <c r="A12" s="16">
        <v>45350</v>
      </c>
      <c r="B12" s="30">
        <v>45350.541666087964</v>
      </c>
      <c r="C12" s="2">
        <v>12000</v>
      </c>
      <c r="D12" s="34"/>
      <c r="E12" s="26">
        <v>4200000</v>
      </c>
      <c r="F12" s="3"/>
      <c r="G12" s="10">
        <f t="shared" si="0"/>
        <v>4200000</v>
      </c>
      <c r="H12" s="11">
        <f t="shared" si="5"/>
        <v>4200000</v>
      </c>
      <c r="I12" s="12">
        <f t="shared" si="6"/>
        <v>4254600</v>
      </c>
      <c r="J12" s="2"/>
      <c r="K12" s="13">
        <f t="shared" si="7"/>
        <v>0</v>
      </c>
      <c r="L12" s="2"/>
      <c r="N12" s="27">
        <v>134919</v>
      </c>
      <c r="O12" s="9"/>
      <c r="P12" s="10">
        <f t="shared" si="8"/>
        <v>134919</v>
      </c>
      <c r="Q12" s="11">
        <f t="shared" si="9"/>
        <v>105649.85074626864</v>
      </c>
      <c r="S12" s="13">
        <f t="shared" si="10"/>
        <v>0</v>
      </c>
    </row>
    <row r="13" spans="1:19" x14ac:dyDescent="0.25">
      <c r="A13" s="16">
        <v>45350</v>
      </c>
      <c r="B13" s="30">
        <v>45350.583332696762</v>
      </c>
      <c r="C13" s="2">
        <v>12000</v>
      </c>
      <c r="D13" s="34"/>
      <c r="E13" s="26">
        <v>4200000</v>
      </c>
      <c r="F13" s="3"/>
      <c r="G13" s="10">
        <f t="shared" si="0"/>
        <v>4200000</v>
      </c>
      <c r="H13" s="11">
        <f t="shared" si="5"/>
        <v>4200000</v>
      </c>
      <c r="I13" s="12">
        <f t="shared" si="6"/>
        <v>4254600</v>
      </c>
      <c r="J13" s="2"/>
      <c r="K13" s="13">
        <f t="shared" si="7"/>
        <v>0</v>
      </c>
      <c r="L13" s="2"/>
      <c r="N13" s="27">
        <v>134355</v>
      </c>
      <c r="O13" s="9"/>
      <c r="P13" s="10">
        <f t="shared" si="8"/>
        <v>134355</v>
      </c>
      <c r="Q13" s="11">
        <f t="shared" si="9"/>
        <v>117014.8358208955</v>
      </c>
      <c r="S13" s="13">
        <f t="shared" si="10"/>
        <v>0</v>
      </c>
    </row>
    <row r="14" spans="1:19" x14ac:dyDescent="0.25">
      <c r="A14" s="16">
        <v>45350</v>
      </c>
      <c r="B14" s="30">
        <v>45350.624999305554</v>
      </c>
      <c r="C14" s="2">
        <v>12000</v>
      </c>
      <c r="D14" s="34"/>
      <c r="E14" s="26">
        <v>4200000</v>
      </c>
      <c r="F14" s="3"/>
      <c r="G14" s="10">
        <f t="shared" si="0"/>
        <v>4200000</v>
      </c>
      <c r="H14" s="11">
        <f t="shared" si="5"/>
        <v>4200000</v>
      </c>
      <c r="I14" s="12">
        <f t="shared" si="6"/>
        <v>4254600</v>
      </c>
      <c r="J14" s="2"/>
      <c r="K14" s="13">
        <f t="shared" si="7"/>
        <v>0</v>
      </c>
      <c r="L14" s="2"/>
      <c r="N14" s="27">
        <v>133790</v>
      </c>
      <c r="O14" s="9"/>
      <c r="P14" s="10">
        <f t="shared" si="8"/>
        <v>133790</v>
      </c>
      <c r="Q14" s="11">
        <f t="shared" si="9"/>
        <v>128379.82089552237</v>
      </c>
      <c r="S14" s="13">
        <f t="shared" si="10"/>
        <v>0</v>
      </c>
    </row>
    <row r="15" spans="1:19" x14ac:dyDescent="0.25">
      <c r="A15" s="16">
        <v>45350</v>
      </c>
      <c r="B15" s="30">
        <v>45350.666665914352</v>
      </c>
      <c r="C15" s="2">
        <v>4000</v>
      </c>
      <c r="D15" s="34"/>
      <c r="E15" s="26">
        <v>4200000</v>
      </c>
      <c r="F15" s="3"/>
      <c r="G15" s="10">
        <f t="shared" si="0"/>
        <v>4200000</v>
      </c>
      <c r="H15" s="11">
        <f t="shared" si="5"/>
        <v>4200000</v>
      </c>
      <c r="I15" s="12">
        <f t="shared" si="6"/>
        <v>4254600</v>
      </c>
      <c r="J15" s="2"/>
      <c r="K15" s="13">
        <f t="shared" si="7"/>
        <v>0</v>
      </c>
      <c r="L15" s="2"/>
      <c r="N15" s="27">
        <v>133226</v>
      </c>
      <c r="O15" s="9"/>
      <c r="P15" s="10">
        <f t="shared" si="8"/>
        <v>133226</v>
      </c>
      <c r="Q15" s="11">
        <f t="shared" si="9"/>
        <v>131744.80597014923</v>
      </c>
      <c r="S15" s="13">
        <f t="shared" si="10"/>
        <v>0</v>
      </c>
    </row>
    <row r="16" spans="1:19" x14ac:dyDescent="0.25">
      <c r="A16" s="16">
        <v>45350</v>
      </c>
      <c r="B16" s="30">
        <v>45350.708332523151</v>
      </c>
      <c r="C16" s="8"/>
      <c r="D16" s="34"/>
      <c r="E16" s="26">
        <v>4200000</v>
      </c>
      <c r="F16" s="3"/>
      <c r="G16" s="10">
        <f t="shared" si="0"/>
        <v>4200000</v>
      </c>
      <c r="H16" s="11">
        <f t="shared" si="5"/>
        <v>4200000</v>
      </c>
      <c r="I16" s="12">
        <f t="shared" si="6"/>
        <v>4254600</v>
      </c>
      <c r="J16" s="2"/>
      <c r="K16" s="13">
        <f t="shared" si="7"/>
        <v>0</v>
      </c>
      <c r="L16" s="2"/>
      <c r="N16" s="27">
        <v>132661</v>
      </c>
      <c r="O16" s="9"/>
      <c r="P16" s="10">
        <f t="shared" si="8"/>
        <v>132661</v>
      </c>
      <c r="Q16" s="11">
        <f t="shared" si="9"/>
        <v>131109.7910447761</v>
      </c>
      <c r="S16" s="13">
        <f t="shared" si="10"/>
        <v>0</v>
      </c>
    </row>
    <row r="17" spans="1:19" x14ac:dyDescent="0.25">
      <c r="A17" s="16">
        <v>45350</v>
      </c>
      <c r="B17" s="30">
        <v>45350.749999131942</v>
      </c>
      <c r="C17" s="8"/>
      <c r="D17" s="34"/>
      <c r="E17" s="26">
        <v>4200000</v>
      </c>
      <c r="F17" s="3"/>
      <c r="G17" s="10">
        <f t="shared" si="0"/>
        <v>4200000</v>
      </c>
      <c r="H17" s="11">
        <f t="shared" si="5"/>
        <v>4200000</v>
      </c>
      <c r="I17" s="12">
        <f t="shared" si="6"/>
        <v>4254600</v>
      </c>
      <c r="J17" s="2"/>
      <c r="K17" s="13">
        <f t="shared" si="7"/>
        <v>0</v>
      </c>
      <c r="L17" s="2"/>
      <c r="N17" s="27">
        <v>132097</v>
      </c>
      <c r="O17" s="9"/>
      <c r="P17" s="10">
        <f t="shared" si="8"/>
        <v>132097</v>
      </c>
      <c r="Q17" s="11">
        <f t="shared" si="9"/>
        <v>130474.77611940296</v>
      </c>
      <c r="S17" s="13">
        <f t="shared" si="10"/>
        <v>0</v>
      </c>
    </row>
    <row r="18" spans="1:19" x14ac:dyDescent="0.25">
      <c r="A18" s="16">
        <v>45350</v>
      </c>
      <c r="B18" s="30">
        <v>45350.79166574074</v>
      </c>
      <c r="C18" s="2"/>
      <c r="D18" s="34"/>
      <c r="E18" s="26">
        <v>4200000</v>
      </c>
      <c r="F18" s="3"/>
      <c r="G18" s="10">
        <f t="shared" si="0"/>
        <v>4200000</v>
      </c>
      <c r="H18" s="11">
        <f t="shared" si="5"/>
        <v>4200000</v>
      </c>
      <c r="I18" s="12">
        <f t="shared" si="6"/>
        <v>4254600</v>
      </c>
      <c r="J18" s="2"/>
      <c r="K18" s="13">
        <f t="shared" si="7"/>
        <v>0</v>
      </c>
      <c r="L18" s="2"/>
      <c r="N18" s="27">
        <v>131532</v>
      </c>
      <c r="O18" s="9"/>
      <c r="P18" s="10">
        <f t="shared" si="8"/>
        <v>131532</v>
      </c>
      <c r="Q18" s="11">
        <f t="shared" si="9"/>
        <v>129839.76119402982</v>
      </c>
      <c r="S18" s="13">
        <f t="shared" si="10"/>
        <v>0</v>
      </c>
    </row>
    <row r="19" spans="1:19" x14ac:dyDescent="0.25">
      <c r="A19" s="16">
        <v>45350</v>
      </c>
      <c r="B19" s="30">
        <v>45350.833332349539</v>
      </c>
      <c r="C19" s="2"/>
      <c r="D19" s="34"/>
      <c r="E19" s="26">
        <v>4200000</v>
      </c>
      <c r="F19" s="3"/>
      <c r="G19" s="10">
        <f t="shared" si="0"/>
        <v>4200000</v>
      </c>
      <c r="H19" s="11">
        <f t="shared" si="5"/>
        <v>4200000</v>
      </c>
      <c r="I19" s="12">
        <f t="shared" si="6"/>
        <v>4254600</v>
      </c>
      <c r="J19" s="2"/>
      <c r="K19" s="13">
        <f t="shared" si="7"/>
        <v>0</v>
      </c>
      <c r="L19" s="2"/>
      <c r="N19" s="27">
        <v>130968</v>
      </c>
      <c r="O19" s="9"/>
      <c r="P19" s="10">
        <f t="shared" si="8"/>
        <v>130968</v>
      </c>
      <c r="Q19" s="11">
        <f t="shared" si="9"/>
        <v>129204.74626865669</v>
      </c>
      <c r="S19" s="13">
        <f t="shared" si="10"/>
        <v>0</v>
      </c>
    </row>
    <row r="20" spans="1:19" x14ac:dyDescent="0.25">
      <c r="A20" s="16">
        <v>45350</v>
      </c>
      <c r="B20" s="30">
        <v>45350.87499895833</v>
      </c>
      <c r="C20" s="2"/>
      <c r="D20" s="34"/>
      <c r="E20" s="26">
        <v>4200000</v>
      </c>
      <c r="F20" s="3"/>
      <c r="G20" s="10">
        <f t="shared" si="0"/>
        <v>4200000</v>
      </c>
      <c r="H20" s="11">
        <f t="shared" si="5"/>
        <v>4200000</v>
      </c>
      <c r="I20" s="12">
        <f t="shared" si="6"/>
        <v>4254600</v>
      </c>
      <c r="J20" s="2"/>
      <c r="K20" s="13">
        <f t="shared" si="7"/>
        <v>0</v>
      </c>
      <c r="L20" s="2"/>
      <c r="N20" s="27">
        <v>130403</v>
      </c>
      <c r="O20" s="9"/>
      <c r="P20" s="10">
        <f t="shared" si="8"/>
        <v>130403</v>
      </c>
      <c r="Q20" s="11">
        <f t="shared" si="9"/>
        <v>128569.73134328355</v>
      </c>
      <c r="S20" s="13">
        <f t="shared" si="10"/>
        <v>0</v>
      </c>
    </row>
    <row r="21" spans="1:19" x14ac:dyDescent="0.25">
      <c r="A21" s="16">
        <v>45350</v>
      </c>
      <c r="B21" s="30">
        <v>45350.916665567129</v>
      </c>
      <c r="C21" s="2"/>
      <c r="D21" s="34"/>
      <c r="E21" s="26">
        <v>4200000</v>
      </c>
      <c r="F21" s="3"/>
      <c r="G21" s="10">
        <f t="shared" si="0"/>
        <v>4200000</v>
      </c>
      <c r="H21" s="11">
        <f t="shared" si="5"/>
        <v>4200000</v>
      </c>
      <c r="I21" s="12">
        <f t="shared" si="6"/>
        <v>4254600</v>
      </c>
      <c r="J21" s="2"/>
      <c r="K21" s="13">
        <f t="shared" si="7"/>
        <v>0</v>
      </c>
      <c r="L21" s="2"/>
      <c r="N21" s="27">
        <v>129839</v>
      </c>
      <c r="O21" s="9"/>
      <c r="P21" s="10">
        <f t="shared" si="8"/>
        <v>129839</v>
      </c>
      <c r="Q21" s="11">
        <f t="shared" si="9"/>
        <v>127934.71641791041</v>
      </c>
      <c r="S21" s="13">
        <f t="shared" si="10"/>
        <v>0</v>
      </c>
    </row>
    <row r="22" spans="1:19" x14ac:dyDescent="0.25">
      <c r="A22" s="16">
        <v>45350</v>
      </c>
      <c r="B22" s="30">
        <v>45350.958332175927</v>
      </c>
      <c r="C22" s="2"/>
      <c r="D22" s="34"/>
      <c r="E22" s="26">
        <v>4200000</v>
      </c>
      <c r="F22" s="3"/>
      <c r="G22" s="10">
        <f t="shared" si="0"/>
        <v>4200000</v>
      </c>
      <c r="H22" s="11">
        <f t="shared" si="5"/>
        <v>4200000</v>
      </c>
      <c r="I22" s="12">
        <f t="shared" si="6"/>
        <v>4254600</v>
      </c>
      <c r="J22" s="2"/>
      <c r="K22" s="13">
        <f t="shared" si="7"/>
        <v>0</v>
      </c>
      <c r="L22" s="2"/>
      <c r="N22" s="27">
        <v>129274</v>
      </c>
      <c r="O22" s="9"/>
      <c r="P22" s="10">
        <f t="shared" si="8"/>
        <v>129274</v>
      </c>
      <c r="Q22" s="11">
        <f t="shared" si="9"/>
        <v>127299.70149253728</v>
      </c>
      <c r="S22" s="13">
        <f t="shared" si="10"/>
        <v>0</v>
      </c>
    </row>
    <row r="23" spans="1:19" x14ac:dyDescent="0.25">
      <c r="A23" s="16">
        <v>45350</v>
      </c>
      <c r="B23" s="30">
        <v>45350.999998784719</v>
      </c>
      <c r="C23" s="2"/>
      <c r="D23" s="34"/>
      <c r="E23" s="26">
        <v>4200000</v>
      </c>
      <c r="F23" s="3"/>
      <c r="G23" s="10">
        <f t="shared" si="0"/>
        <v>4200000</v>
      </c>
      <c r="H23" s="11">
        <f t="shared" si="5"/>
        <v>4200000</v>
      </c>
      <c r="I23" s="12">
        <f t="shared" si="6"/>
        <v>4254600</v>
      </c>
      <c r="J23" s="2"/>
      <c r="K23" s="13">
        <f t="shared" si="7"/>
        <v>0</v>
      </c>
      <c r="L23" s="2"/>
      <c r="N23" s="27">
        <v>128710</v>
      </c>
      <c r="O23" s="9"/>
      <c r="P23" s="10">
        <f t="shared" si="8"/>
        <v>128710</v>
      </c>
      <c r="Q23" s="11">
        <f t="shared" si="9"/>
        <v>126664.68656716414</v>
      </c>
      <c r="S23" s="13">
        <f t="shared" si="10"/>
        <v>0</v>
      </c>
    </row>
    <row r="24" spans="1:19" x14ac:dyDescent="0.25">
      <c r="A24" s="16">
        <v>45350</v>
      </c>
      <c r="B24" s="30">
        <v>45351.041665393517</v>
      </c>
      <c r="C24" s="2"/>
      <c r="D24" s="34"/>
      <c r="E24" s="26">
        <v>4200000</v>
      </c>
      <c r="F24" s="3"/>
      <c r="G24" s="10">
        <f t="shared" si="0"/>
        <v>4200000</v>
      </c>
      <c r="H24" s="11">
        <f t="shared" si="5"/>
        <v>4200000</v>
      </c>
      <c r="I24" s="12">
        <f t="shared" si="6"/>
        <v>4254600</v>
      </c>
      <c r="J24" s="2"/>
      <c r="K24" s="13">
        <f t="shared" si="7"/>
        <v>0</v>
      </c>
      <c r="L24" s="2"/>
      <c r="N24" s="27">
        <v>128145</v>
      </c>
      <c r="O24" s="9"/>
      <c r="P24" s="10">
        <f t="shared" si="8"/>
        <v>128145</v>
      </c>
      <c r="Q24" s="11">
        <f t="shared" si="9"/>
        <v>126029.67164179101</v>
      </c>
      <c r="S24" s="13">
        <f t="shared" si="10"/>
        <v>0</v>
      </c>
    </row>
    <row r="25" spans="1:19" x14ac:dyDescent="0.25">
      <c r="A25" s="16">
        <v>45350</v>
      </c>
      <c r="B25" s="30">
        <v>45351.083332002316</v>
      </c>
      <c r="D25" s="34"/>
      <c r="E25" s="26">
        <v>4200000</v>
      </c>
      <c r="F25" s="3"/>
      <c r="G25" s="10">
        <f t="shared" si="0"/>
        <v>4200000</v>
      </c>
      <c r="H25" s="11">
        <f>G25</f>
        <v>4200000</v>
      </c>
      <c r="I25" s="12">
        <f t="shared" si="6"/>
        <v>4254600</v>
      </c>
      <c r="J25" s="2"/>
      <c r="K25" s="13">
        <f t="shared" si="7"/>
        <v>0</v>
      </c>
      <c r="L25" s="2"/>
      <c r="N25" s="27">
        <v>127581</v>
      </c>
      <c r="O25" s="9"/>
      <c r="P25" s="10">
        <f t="shared" si="8"/>
        <v>127581</v>
      </c>
      <c r="Q25" s="11">
        <f t="shared" si="9"/>
        <v>125394.65671641787</v>
      </c>
      <c r="S25" s="13">
        <f t="shared" si="10"/>
        <v>0</v>
      </c>
    </row>
    <row r="26" spans="1:19" x14ac:dyDescent="0.25">
      <c r="A26" s="16">
        <v>45350</v>
      </c>
      <c r="B26" s="30">
        <v>45351.124998611114</v>
      </c>
      <c r="D26" s="34"/>
      <c r="E26" s="26">
        <v>4200000</v>
      </c>
      <c r="F26" s="3"/>
      <c r="G26" s="10">
        <f t="shared" si="0"/>
        <v>4200000</v>
      </c>
      <c r="H26" s="11">
        <f t="shared" si="5"/>
        <v>4200000</v>
      </c>
      <c r="I26" s="12">
        <f t="shared" si="6"/>
        <v>4254600</v>
      </c>
      <c r="J26" s="2"/>
      <c r="K26" s="13">
        <f t="shared" si="7"/>
        <v>0</v>
      </c>
      <c r="L26" s="2"/>
      <c r="N26" s="27">
        <v>127016</v>
      </c>
      <c r="O26" s="9"/>
      <c r="P26" s="10">
        <f t="shared" si="8"/>
        <v>127016</v>
      </c>
      <c r="Q26" s="11">
        <f t="shared" si="9"/>
        <v>124759.64179104473</v>
      </c>
      <c r="S26" s="13">
        <f t="shared" si="10"/>
        <v>0</v>
      </c>
    </row>
    <row r="27" spans="1:19" x14ac:dyDescent="0.25">
      <c r="A27" s="16">
        <v>45350</v>
      </c>
      <c r="B27" s="30">
        <v>45351.166665219906</v>
      </c>
      <c r="D27" s="34"/>
      <c r="E27" s="26">
        <v>4200000</v>
      </c>
      <c r="F27" s="3"/>
      <c r="G27" s="10">
        <f t="shared" si="0"/>
        <v>4200000</v>
      </c>
      <c r="H27" s="11">
        <f t="shared" si="5"/>
        <v>4200000</v>
      </c>
      <c r="I27" s="12">
        <f t="shared" si="6"/>
        <v>4254600</v>
      </c>
      <c r="J27" s="2"/>
      <c r="K27" s="13">
        <f t="shared" si="7"/>
        <v>0</v>
      </c>
      <c r="L27" s="2"/>
      <c r="N27" s="27">
        <v>126452</v>
      </c>
      <c r="O27" s="9"/>
      <c r="P27" s="10">
        <f t="shared" si="8"/>
        <v>126452</v>
      </c>
      <c r="Q27" s="11">
        <f t="shared" si="9"/>
        <v>124124.6268656716</v>
      </c>
      <c r="S27" s="13">
        <f t="shared" si="10"/>
        <v>0</v>
      </c>
    </row>
    <row r="28" spans="1:19" x14ac:dyDescent="0.25">
      <c r="A28" s="16">
        <v>45350</v>
      </c>
      <c r="B28" s="30">
        <v>45351.208331828704</v>
      </c>
      <c r="D28" s="34"/>
      <c r="E28" s="26">
        <v>4200000</v>
      </c>
      <c r="F28" s="3"/>
      <c r="G28" s="10">
        <f t="shared" si="0"/>
        <v>4200000</v>
      </c>
      <c r="H28" s="11">
        <f t="shared" si="5"/>
        <v>4200000</v>
      </c>
      <c r="I28" s="12">
        <f t="shared" si="6"/>
        <v>4254600</v>
      </c>
      <c r="J28" s="2"/>
      <c r="K28" s="13">
        <f t="shared" si="7"/>
        <v>0</v>
      </c>
      <c r="L28" s="2"/>
      <c r="N28" s="27">
        <v>125887</v>
      </c>
      <c r="O28" s="9"/>
      <c r="P28" s="10">
        <f t="shared" si="8"/>
        <v>125887</v>
      </c>
      <c r="Q28" s="11">
        <f t="shared" si="9"/>
        <v>123489.61194029846</v>
      </c>
      <c r="S28" s="13">
        <f t="shared" si="10"/>
        <v>0</v>
      </c>
    </row>
    <row r="29" spans="1:19" x14ac:dyDescent="0.25">
      <c r="A29" s="17">
        <v>45351</v>
      </c>
      <c r="B29" s="30">
        <v>45351.249998437503</v>
      </c>
      <c r="D29" s="34"/>
      <c r="E29" s="26">
        <v>4200000</v>
      </c>
      <c r="F29" s="3"/>
      <c r="G29" s="10">
        <f t="shared" si="0"/>
        <v>4200000</v>
      </c>
      <c r="H29" s="11">
        <f t="shared" si="5"/>
        <v>4200000</v>
      </c>
      <c r="I29" s="12">
        <f t="shared" si="6"/>
        <v>4254600</v>
      </c>
      <c r="J29" s="2"/>
      <c r="K29" s="13">
        <f t="shared" si="7"/>
        <v>0</v>
      </c>
      <c r="L29" s="2"/>
      <c r="N29" s="27">
        <v>125323</v>
      </c>
      <c r="O29" s="9"/>
      <c r="P29" s="10">
        <f t="shared" si="8"/>
        <v>125323</v>
      </c>
      <c r="Q29" s="11">
        <f t="shared" si="9"/>
        <v>122854.59701492533</v>
      </c>
      <c r="S29" s="13">
        <f t="shared" si="10"/>
        <v>0</v>
      </c>
    </row>
    <row r="30" spans="1:19" x14ac:dyDescent="0.25">
      <c r="A30" s="16">
        <v>45351</v>
      </c>
      <c r="B30" s="30">
        <v>45351.291665046294</v>
      </c>
      <c r="D30" s="34"/>
      <c r="E30" s="26">
        <v>4200000</v>
      </c>
      <c r="F30" s="3"/>
      <c r="G30" s="10">
        <f t="shared" si="0"/>
        <v>4200000</v>
      </c>
      <c r="H30" s="11">
        <f t="shared" si="5"/>
        <v>4200000</v>
      </c>
      <c r="I30" s="12">
        <f t="shared" si="6"/>
        <v>4254600</v>
      </c>
      <c r="J30" s="2"/>
      <c r="K30" s="13">
        <f t="shared" si="7"/>
        <v>0</v>
      </c>
      <c r="L30" s="2"/>
      <c r="N30" s="27">
        <v>124758</v>
      </c>
      <c r="O30" s="9"/>
      <c r="P30" s="10">
        <f t="shared" si="8"/>
        <v>124758</v>
      </c>
      <c r="Q30" s="11">
        <f t="shared" si="9"/>
        <v>122219.58208955219</v>
      </c>
      <c r="S30" s="13">
        <f t="shared" si="10"/>
        <v>0</v>
      </c>
    </row>
    <row r="31" spans="1:19" x14ac:dyDescent="0.25">
      <c r="A31" s="16">
        <v>45351</v>
      </c>
      <c r="B31" s="30">
        <v>45351.333331655092</v>
      </c>
      <c r="D31" s="34"/>
      <c r="E31" s="26">
        <v>4200000</v>
      </c>
      <c r="F31" s="3"/>
      <c r="G31" s="10">
        <f t="shared" si="0"/>
        <v>4200000</v>
      </c>
      <c r="H31" s="11">
        <f t="shared" si="5"/>
        <v>4200000</v>
      </c>
      <c r="I31" s="12">
        <f t="shared" si="6"/>
        <v>4254600</v>
      </c>
      <c r="J31" s="2"/>
      <c r="K31" s="13">
        <f t="shared" si="7"/>
        <v>0</v>
      </c>
      <c r="L31" s="2"/>
      <c r="N31" s="27">
        <v>124194</v>
      </c>
      <c r="O31" s="9"/>
      <c r="P31" s="10">
        <f t="shared" si="8"/>
        <v>124194</v>
      </c>
      <c r="Q31" s="11">
        <f t="shared" si="9"/>
        <v>121584.56716417905</v>
      </c>
      <c r="S31" s="13">
        <f t="shared" si="10"/>
        <v>0</v>
      </c>
    </row>
    <row r="32" spans="1:19" x14ac:dyDescent="0.25">
      <c r="A32" s="16">
        <v>45351</v>
      </c>
      <c r="B32" s="30">
        <v>45351.374998263891</v>
      </c>
      <c r="D32" s="34"/>
      <c r="E32" s="26">
        <v>4200000</v>
      </c>
      <c r="F32" s="3"/>
      <c r="G32" s="10">
        <f t="shared" si="0"/>
        <v>4200000</v>
      </c>
      <c r="H32" s="11">
        <f t="shared" si="5"/>
        <v>4200000</v>
      </c>
      <c r="I32" s="12">
        <f t="shared" si="6"/>
        <v>4254600</v>
      </c>
      <c r="J32" s="2"/>
      <c r="K32" s="13">
        <f t="shared" si="7"/>
        <v>0</v>
      </c>
      <c r="L32" s="2"/>
      <c r="N32" s="27">
        <v>123629</v>
      </c>
      <c r="O32" s="9"/>
      <c r="P32" s="10">
        <f t="shared" si="8"/>
        <v>123629</v>
      </c>
      <c r="Q32" s="11">
        <f t="shared" si="9"/>
        <v>120949.55223880592</v>
      </c>
      <c r="S32" s="13">
        <f t="shared" si="10"/>
        <v>0</v>
      </c>
    </row>
    <row r="33" spans="1:19" x14ac:dyDescent="0.25">
      <c r="A33" s="16">
        <v>45351</v>
      </c>
      <c r="B33" s="30">
        <v>45351.416664872682</v>
      </c>
      <c r="D33" s="34"/>
      <c r="E33" s="26">
        <v>4200000</v>
      </c>
      <c r="F33" s="3"/>
      <c r="G33" s="10">
        <f t="shared" si="0"/>
        <v>4200000</v>
      </c>
      <c r="H33" s="11">
        <f t="shared" si="5"/>
        <v>4200000</v>
      </c>
      <c r="I33" s="12">
        <f t="shared" si="6"/>
        <v>4254600</v>
      </c>
      <c r="J33" s="2"/>
      <c r="K33" s="13">
        <f t="shared" si="7"/>
        <v>0</v>
      </c>
      <c r="L33" s="2"/>
      <c r="N33" s="27">
        <v>123065</v>
      </c>
      <c r="O33" s="9"/>
      <c r="P33" s="10">
        <f t="shared" si="8"/>
        <v>123065</v>
      </c>
      <c r="Q33" s="11">
        <f t="shared" si="9"/>
        <v>120314.53731343278</v>
      </c>
      <c r="S33" s="13">
        <f t="shared" si="10"/>
        <v>0</v>
      </c>
    </row>
    <row r="34" spans="1:19" x14ac:dyDescent="0.25">
      <c r="A34" s="16">
        <v>45351</v>
      </c>
      <c r="B34" s="30">
        <v>45351.458331481481</v>
      </c>
      <c r="D34" s="34"/>
      <c r="E34" s="26">
        <v>4200000</v>
      </c>
      <c r="F34" s="3"/>
      <c r="G34" s="10">
        <f t="shared" si="0"/>
        <v>4200000</v>
      </c>
      <c r="H34" s="11">
        <f t="shared" si="5"/>
        <v>4200000</v>
      </c>
      <c r="I34" s="12">
        <f t="shared" si="6"/>
        <v>4254600</v>
      </c>
      <c r="J34" s="2"/>
      <c r="K34" s="13">
        <f t="shared" si="7"/>
        <v>0</v>
      </c>
      <c r="L34" s="2"/>
      <c r="N34" s="27">
        <v>122500</v>
      </c>
      <c r="O34" s="9"/>
      <c r="P34" s="10">
        <f t="shared" si="8"/>
        <v>122500</v>
      </c>
      <c r="Q34" s="11">
        <f t="shared" si="9"/>
        <v>119679.52238805965</v>
      </c>
      <c r="S34" s="13">
        <f t="shared" si="10"/>
        <v>0</v>
      </c>
    </row>
    <row r="35" spans="1:19" x14ac:dyDescent="0.25">
      <c r="A35" s="16">
        <v>45351</v>
      </c>
      <c r="B35" s="30">
        <v>45351.499998090279</v>
      </c>
      <c r="D35" s="34"/>
      <c r="E35" s="26">
        <v>4200000</v>
      </c>
      <c r="F35" s="3"/>
      <c r="G35" s="10">
        <f t="shared" si="0"/>
        <v>4200000</v>
      </c>
      <c r="H35" s="11">
        <f t="shared" si="5"/>
        <v>4200000</v>
      </c>
      <c r="I35" s="12">
        <f t="shared" si="6"/>
        <v>4254600</v>
      </c>
      <c r="J35" s="2"/>
      <c r="K35" s="13">
        <f t="shared" si="7"/>
        <v>0</v>
      </c>
      <c r="L35" s="2"/>
      <c r="N35" s="27">
        <v>121935</v>
      </c>
      <c r="O35" s="9"/>
      <c r="P35" s="10">
        <f t="shared" si="8"/>
        <v>121935</v>
      </c>
      <c r="Q35" s="11">
        <f t="shared" si="9"/>
        <v>119044.50746268651</v>
      </c>
      <c r="S35" s="13">
        <f t="shared" si="10"/>
        <v>0</v>
      </c>
    </row>
    <row r="36" spans="1:19" x14ac:dyDescent="0.25">
      <c r="A36" s="16">
        <v>45351</v>
      </c>
      <c r="B36" s="30">
        <v>45351.541664699071</v>
      </c>
      <c r="D36" s="34"/>
      <c r="E36" s="26">
        <v>4200000</v>
      </c>
      <c r="F36" s="3"/>
      <c r="G36" s="10">
        <f t="shared" si="0"/>
        <v>4200000</v>
      </c>
      <c r="H36" s="11">
        <f t="shared" si="5"/>
        <v>4200000</v>
      </c>
      <c r="I36" s="12">
        <f t="shared" si="6"/>
        <v>4254600</v>
      </c>
      <c r="J36" s="2"/>
      <c r="K36" s="13">
        <f t="shared" si="7"/>
        <v>0</v>
      </c>
      <c r="L36" s="2"/>
      <c r="N36" s="27">
        <v>121371</v>
      </c>
      <c r="O36" s="9"/>
      <c r="P36" s="10">
        <f t="shared" si="8"/>
        <v>121371</v>
      </c>
      <c r="Q36" s="11">
        <f t="shared" si="9"/>
        <v>118409.49253731337</v>
      </c>
      <c r="S36" s="13">
        <f t="shared" si="10"/>
        <v>0</v>
      </c>
    </row>
    <row r="37" spans="1:19" x14ac:dyDescent="0.25">
      <c r="A37" s="16">
        <v>45351</v>
      </c>
      <c r="B37" s="30">
        <v>45351.583331307869</v>
      </c>
      <c r="D37" s="34"/>
      <c r="E37" s="26">
        <v>4200000</v>
      </c>
      <c r="F37" s="3"/>
      <c r="G37" s="10">
        <f t="shared" si="0"/>
        <v>4200000</v>
      </c>
      <c r="H37" s="11">
        <f t="shared" si="5"/>
        <v>4200000</v>
      </c>
      <c r="I37" s="12">
        <f t="shared" si="6"/>
        <v>4254600</v>
      </c>
      <c r="J37" s="2"/>
      <c r="K37" s="13">
        <f t="shared" si="7"/>
        <v>0</v>
      </c>
      <c r="L37" s="2"/>
      <c r="N37" s="27">
        <v>120806</v>
      </c>
      <c r="O37" s="9"/>
      <c r="P37" s="10">
        <f t="shared" si="8"/>
        <v>120806</v>
      </c>
      <c r="Q37" s="11">
        <f t="shared" si="9"/>
        <v>117774.47761194024</v>
      </c>
      <c r="S37" s="13">
        <f t="shared" si="10"/>
        <v>0</v>
      </c>
    </row>
    <row r="38" spans="1:19" x14ac:dyDescent="0.25">
      <c r="A38" s="16">
        <v>45351</v>
      </c>
      <c r="B38" s="30">
        <v>45351.624997916668</v>
      </c>
      <c r="C38" s="25"/>
      <c r="D38" s="34"/>
      <c r="E38" s="26">
        <v>4200000</v>
      </c>
      <c r="F38" s="3"/>
      <c r="G38" s="10">
        <f t="shared" si="0"/>
        <v>4200000</v>
      </c>
      <c r="H38" s="11">
        <f t="shared" si="5"/>
        <v>4200000</v>
      </c>
      <c r="I38" s="12">
        <f t="shared" si="6"/>
        <v>4254600</v>
      </c>
      <c r="J38" s="2"/>
      <c r="K38" s="13">
        <f t="shared" si="7"/>
        <v>0</v>
      </c>
      <c r="L38" s="2"/>
      <c r="N38" s="27">
        <v>120242</v>
      </c>
      <c r="O38" s="9"/>
      <c r="P38" s="10">
        <f t="shared" si="8"/>
        <v>120242</v>
      </c>
      <c r="Q38" s="11">
        <f t="shared" si="9"/>
        <v>117139.4626865671</v>
      </c>
      <c r="S38" s="13">
        <f t="shared" si="10"/>
        <v>0</v>
      </c>
    </row>
    <row r="39" spans="1:19" x14ac:dyDescent="0.25">
      <c r="A39" s="16">
        <v>45351</v>
      </c>
      <c r="B39" s="30">
        <v>45351.666664525466</v>
      </c>
      <c r="C39" s="36"/>
      <c r="D39" s="34"/>
      <c r="E39" s="26">
        <v>4200000</v>
      </c>
      <c r="F39" s="3"/>
      <c r="G39" s="10">
        <f t="shared" si="0"/>
        <v>4200000</v>
      </c>
      <c r="H39" s="11">
        <f t="shared" si="5"/>
        <v>4200000</v>
      </c>
      <c r="I39" s="12">
        <f t="shared" si="6"/>
        <v>4254600</v>
      </c>
      <c r="J39" s="2"/>
      <c r="K39" s="13">
        <f t="shared" si="7"/>
        <v>0</v>
      </c>
      <c r="L39" s="2"/>
      <c r="N39" s="27">
        <v>119677</v>
      </c>
      <c r="O39" s="9"/>
      <c r="P39" s="10">
        <f t="shared" si="8"/>
        <v>119677</v>
      </c>
      <c r="Q39" s="11">
        <f t="shared" si="9"/>
        <v>116504.44776119397</v>
      </c>
      <c r="S39" s="13">
        <f t="shared" si="10"/>
        <v>0</v>
      </c>
    </row>
    <row r="40" spans="1:19" x14ac:dyDescent="0.25">
      <c r="A40" s="16">
        <v>45351</v>
      </c>
      <c r="B40" s="30">
        <v>45351.708331134258</v>
      </c>
      <c r="C40" s="36"/>
      <c r="D40" s="34"/>
      <c r="E40" s="26">
        <v>4200000</v>
      </c>
      <c r="F40" s="3"/>
      <c r="G40" s="10">
        <f t="shared" si="0"/>
        <v>4200000</v>
      </c>
      <c r="H40" s="11">
        <f t="shared" si="5"/>
        <v>4200000</v>
      </c>
      <c r="I40" s="12">
        <f t="shared" si="6"/>
        <v>4254600</v>
      </c>
      <c r="J40" s="2"/>
      <c r="K40" s="13">
        <f t="shared" si="7"/>
        <v>0</v>
      </c>
      <c r="L40" s="2"/>
      <c r="N40" s="27">
        <v>119113</v>
      </c>
      <c r="O40" s="9"/>
      <c r="P40" s="10">
        <f t="shared" si="8"/>
        <v>119113</v>
      </c>
      <c r="Q40" s="11">
        <f t="shared" si="9"/>
        <v>115869.43283582083</v>
      </c>
      <c r="S40" s="13">
        <f t="shared" si="10"/>
        <v>0</v>
      </c>
    </row>
    <row r="41" spans="1:19" x14ac:dyDescent="0.25">
      <c r="A41" s="16">
        <v>45351</v>
      </c>
      <c r="B41" s="30">
        <v>45351.749997743056</v>
      </c>
      <c r="C41" s="36"/>
      <c r="D41" s="34"/>
      <c r="E41" s="26">
        <v>4200000</v>
      </c>
      <c r="F41" s="3"/>
      <c r="G41" s="10">
        <f t="shared" si="0"/>
        <v>4200000</v>
      </c>
      <c r="H41" s="11">
        <f t="shared" si="5"/>
        <v>4200000</v>
      </c>
      <c r="I41" s="12">
        <f t="shared" si="6"/>
        <v>4254600</v>
      </c>
      <c r="J41" s="2"/>
      <c r="K41" s="13">
        <f t="shared" si="7"/>
        <v>0</v>
      </c>
      <c r="L41" s="2"/>
      <c r="N41" s="27">
        <v>118548</v>
      </c>
      <c r="O41" s="9"/>
      <c r="P41" s="10">
        <f t="shared" si="8"/>
        <v>118548</v>
      </c>
      <c r="Q41" s="11">
        <f t="shared" si="9"/>
        <v>115234.41791044769</v>
      </c>
      <c r="S41" s="13">
        <f t="shared" si="10"/>
        <v>0</v>
      </c>
    </row>
    <row r="42" spans="1:19" x14ac:dyDescent="0.25">
      <c r="A42" s="16">
        <v>45351</v>
      </c>
      <c r="B42" s="30">
        <v>45351.791664351855</v>
      </c>
      <c r="C42" s="36"/>
      <c r="D42" s="34"/>
      <c r="E42" s="26">
        <v>4200000</v>
      </c>
      <c r="F42" s="3"/>
      <c r="G42" s="10">
        <f t="shared" si="0"/>
        <v>4200000</v>
      </c>
      <c r="H42" s="11">
        <f t="shared" si="5"/>
        <v>4200000</v>
      </c>
      <c r="I42" s="12">
        <f t="shared" si="6"/>
        <v>4254600</v>
      </c>
      <c r="J42" s="2"/>
      <c r="K42" s="13">
        <f t="shared" si="7"/>
        <v>0</v>
      </c>
      <c r="L42" s="2"/>
      <c r="N42" s="27">
        <v>117984</v>
      </c>
      <c r="O42" s="9"/>
      <c r="P42" s="10">
        <f t="shared" si="8"/>
        <v>117984</v>
      </c>
      <c r="Q42" s="11">
        <f t="shared" si="9"/>
        <v>114599.40298507456</v>
      </c>
      <c r="S42" s="13">
        <f t="shared" si="10"/>
        <v>0</v>
      </c>
    </row>
    <row r="43" spans="1:19" x14ac:dyDescent="0.25">
      <c r="A43" s="16">
        <v>45351</v>
      </c>
      <c r="B43" s="30">
        <v>45351.833330960646</v>
      </c>
      <c r="C43" s="36"/>
      <c r="D43" s="34"/>
      <c r="E43" s="26">
        <v>4200000</v>
      </c>
      <c r="F43" s="3"/>
      <c r="G43" s="10">
        <f t="shared" si="0"/>
        <v>4200000</v>
      </c>
      <c r="H43" s="11">
        <f t="shared" si="5"/>
        <v>4200000</v>
      </c>
      <c r="I43" s="12">
        <f t="shared" si="6"/>
        <v>4254600</v>
      </c>
      <c r="J43" s="2"/>
      <c r="K43" s="13">
        <f t="shared" si="7"/>
        <v>0</v>
      </c>
      <c r="L43" s="2"/>
      <c r="N43" s="27">
        <v>117419</v>
      </c>
      <c r="O43" s="9"/>
      <c r="P43" s="10">
        <f t="shared" si="8"/>
        <v>117419</v>
      </c>
      <c r="Q43" s="11">
        <f t="shared" si="9"/>
        <v>113964.38805970142</v>
      </c>
      <c r="S43" s="13">
        <f t="shared" si="10"/>
        <v>0</v>
      </c>
    </row>
    <row r="44" spans="1:19" x14ac:dyDescent="0.25">
      <c r="A44" s="16">
        <v>45351</v>
      </c>
      <c r="B44" s="30">
        <v>45351.874997569445</v>
      </c>
      <c r="C44" s="36"/>
      <c r="D44" s="34"/>
      <c r="E44" s="26">
        <v>4200000</v>
      </c>
      <c r="F44" s="3"/>
      <c r="G44" s="10">
        <f t="shared" si="0"/>
        <v>4200000</v>
      </c>
      <c r="H44" s="11">
        <f t="shared" si="5"/>
        <v>4200000</v>
      </c>
      <c r="I44" s="12">
        <f t="shared" si="6"/>
        <v>4254600</v>
      </c>
      <c r="J44" s="2"/>
      <c r="K44" s="13">
        <f t="shared" si="7"/>
        <v>0</v>
      </c>
      <c r="L44" s="2"/>
      <c r="N44" s="27">
        <v>116855</v>
      </c>
      <c r="O44" s="9"/>
      <c r="P44" s="10">
        <f t="shared" si="8"/>
        <v>116855</v>
      </c>
      <c r="Q44" s="11">
        <f t="shared" si="9"/>
        <v>113329.37313432829</v>
      </c>
      <c r="S44" s="13">
        <f t="shared" si="10"/>
        <v>0</v>
      </c>
    </row>
    <row r="45" spans="1:19" x14ac:dyDescent="0.25">
      <c r="A45" s="16">
        <v>45351</v>
      </c>
      <c r="B45" s="30">
        <v>45351.916664178243</v>
      </c>
      <c r="C45" s="36"/>
      <c r="D45" s="34"/>
      <c r="E45" s="26">
        <v>4200000</v>
      </c>
      <c r="F45" s="3"/>
      <c r="G45" s="10">
        <f t="shared" si="0"/>
        <v>4200000</v>
      </c>
      <c r="H45" s="11">
        <f t="shared" si="5"/>
        <v>4200000</v>
      </c>
      <c r="I45" s="12">
        <f t="shared" si="6"/>
        <v>4254600</v>
      </c>
      <c r="J45" s="2"/>
      <c r="K45" s="13">
        <f t="shared" si="7"/>
        <v>0</v>
      </c>
      <c r="L45" s="2"/>
      <c r="N45" s="27">
        <v>116290</v>
      </c>
      <c r="O45" s="9"/>
      <c r="P45" s="10">
        <f t="shared" si="8"/>
        <v>116290</v>
      </c>
      <c r="Q45" s="11">
        <f t="shared" si="9"/>
        <v>112694.35820895515</v>
      </c>
      <c r="S45" s="13">
        <f t="shared" si="10"/>
        <v>0</v>
      </c>
    </row>
    <row r="46" spans="1:19" x14ac:dyDescent="0.25">
      <c r="A46" s="16">
        <v>45351</v>
      </c>
      <c r="B46" s="30">
        <v>45351.958330787034</v>
      </c>
      <c r="C46" s="36"/>
      <c r="D46" s="34"/>
      <c r="E46" s="26">
        <v>4200000</v>
      </c>
      <c r="F46" s="3"/>
      <c r="G46" s="10">
        <f t="shared" si="0"/>
        <v>4200000</v>
      </c>
      <c r="H46" s="11">
        <f t="shared" si="5"/>
        <v>4200000</v>
      </c>
      <c r="I46" s="12">
        <f t="shared" si="6"/>
        <v>4254600</v>
      </c>
      <c r="J46" s="2"/>
      <c r="K46" s="13">
        <f t="shared" si="7"/>
        <v>0</v>
      </c>
      <c r="L46" s="2"/>
      <c r="N46" s="27">
        <v>115726</v>
      </c>
      <c r="O46" s="9"/>
      <c r="P46" s="10">
        <f t="shared" si="8"/>
        <v>115726</v>
      </c>
      <c r="Q46" s="11">
        <f t="shared" si="9"/>
        <v>112059.34328358201</v>
      </c>
      <c r="S46" s="13">
        <f t="shared" si="10"/>
        <v>0</v>
      </c>
    </row>
    <row r="47" spans="1:19" x14ac:dyDescent="0.25">
      <c r="A47" s="16">
        <v>45351</v>
      </c>
      <c r="B47" s="30">
        <v>45351.999997395833</v>
      </c>
      <c r="C47" s="36"/>
      <c r="D47" s="34"/>
      <c r="E47" s="26">
        <v>4200000</v>
      </c>
      <c r="F47" s="3"/>
      <c r="G47" s="10">
        <f t="shared" si="0"/>
        <v>4200000</v>
      </c>
      <c r="H47" s="11">
        <f t="shared" si="5"/>
        <v>4200000</v>
      </c>
      <c r="I47" s="12">
        <f t="shared" si="6"/>
        <v>4254600</v>
      </c>
      <c r="J47" s="2"/>
      <c r="K47" s="13">
        <f t="shared" si="7"/>
        <v>0</v>
      </c>
      <c r="L47" s="2"/>
      <c r="N47" s="27">
        <v>115161</v>
      </c>
      <c r="O47" s="9"/>
      <c r="P47" s="10">
        <f t="shared" si="8"/>
        <v>115161</v>
      </c>
      <c r="Q47" s="11">
        <f t="shared" si="9"/>
        <v>111424.32835820888</v>
      </c>
      <c r="S47" s="13">
        <f t="shared" si="10"/>
        <v>0</v>
      </c>
    </row>
    <row r="48" spans="1:19" x14ac:dyDescent="0.25">
      <c r="A48" s="16">
        <v>45351</v>
      </c>
      <c r="B48" s="30">
        <v>45352.041664004631</v>
      </c>
      <c r="C48" s="36"/>
      <c r="D48" s="34"/>
      <c r="E48" s="26">
        <v>4200000</v>
      </c>
      <c r="F48" s="3"/>
      <c r="G48" s="10">
        <f t="shared" si="0"/>
        <v>4200000</v>
      </c>
      <c r="H48" s="11">
        <f t="shared" si="5"/>
        <v>4200000</v>
      </c>
      <c r="I48" s="12">
        <f t="shared" si="6"/>
        <v>4254600</v>
      </c>
      <c r="J48" s="2"/>
      <c r="K48" s="13">
        <f t="shared" si="7"/>
        <v>0</v>
      </c>
      <c r="L48" s="2"/>
      <c r="N48" s="27">
        <v>114597</v>
      </c>
      <c r="O48" s="9"/>
      <c r="P48" s="10">
        <f t="shared" si="8"/>
        <v>114597</v>
      </c>
      <c r="Q48" s="11">
        <f t="shared" si="9"/>
        <v>110789.31343283574</v>
      </c>
      <c r="S48" s="13">
        <f t="shared" si="10"/>
        <v>0</v>
      </c>
    </row>
    <row r="49" spans="1:19" x14ac:dyDescent="0.25">
      <c r="A49" s="16">
        <v>45351</v>
      </c>
      <c r="B49" s="30">
        <v>45352.083330613423</v>
      </c>
      <c r="C49" s="36"/>
      <c r="D49" s="34"/>
      <c r="E49" s="26">
        <v>4200000</v>
      </c>
      <c r="F49" s="3"/>
      <c r="G49" s="10">
        <f t="shared" si="0"/>
        <v>4200000</v>
      </c>
      <c r="H49" s="11">
        <f t="shared" si="5"/>
        <v>4200000</v>
      </c>
      <c r="I49" s="12">
        <f t="shared" si="6"/>
        <v>4254600</v>
      </c>
      <c r="J49" s="2"/>
      <c r="K49" s="13">
        <f t="shared" si="7"/>
        <v>0</v>
      </c>
      <c r="L49" s="2"/>
      <c r="N49" s="27">
        <v>114032</v>
      </c>
      <c r="O49" s="9"/>
      <c r="P49" s="10">
        <f t="shared" si="8"/>
        <v>114032</v>
      </c>
      <c r="Q49" s="11">
        <f t="shared" si="9"/>
        <v>110154.2985074626</v>
      </c>
      <c r="S49" s="13">
        <f t="shared" si="10"/>
        <v>0</v>
      </c>
    </row>
    <row r="50" spans="1:19" x14ac:dyDescent="0.25">
      <c r="A50" s="16">
        <v>45351</v>
      </c>
      <c r="B50" s="30">
        <v>45352.124997222221</v>
      </c>
      <c r="C50" s="36"/>
      <c r="D50" s="34"/>
      <c r="E50" s="26">
        <v>4200000</v>
      </c>
      <c r="F50" s="3"/>
      <c r="G50" s="10">
        <f t="shared" si="0"/>
        <v>4200000</v>
      </c>
      <c r="H50" s="11">
        <f t="shared" si="5"/>
        <v>4200000</v>
      </c>
      <c r="I50" s="12">
        <f t="shared" si="6"/>
        <v>4254600</v>
      </c>
      <c r="J50" s="2"/>
      <c r="K50" s="13">
        <f t="shared" si="7"/>
        <v>0</v>
      </c>
      <c r="L50" s="2"/>
      <c r="N50" s="27">
        <v>113468</v>
      </c>
      <c r="O50" s="9"/>
      <c r="P50" s="10">
        <f t="shared" si="8"/>
        <v>113468</v>
      </c>
      <c r="Q50" s="11">
        <f t="shared" si="9"/>
        <v>109519.28358208947</v>
      </c>
      <c r="S50" s="13">
        <f t="shared" si="10"/>
        <v>0</v>
      </c>
    </row>
    <row r="51" spans="1:19" x14ac:dyDescent="0.25">
      <c r="A51" s="16">
        <v>45351</v>
      </c>
      <c r="B51" s="30">
        <v>45352.16666383102</v>
      </c>
      <c r="C51" s="36"/>
      <c r="D51" s="34"/>
      <c r="E51" s="26">
        <v>4200000</v>
      </c>
      <c r="F51" s="3"/>
      <c r="G51" s="10">
        <f t="shared" si="0"/>
        <v>4200000</v>
      </c>
      <c r="H51" s="11">
        <f t="shared" si="5"/>
        <v>4200000</v>
      </c>
      <c r="I51" s="12">
        <f t="shared" si="6"/>
        <v>4254600</v>
      </c>
      <c r="J51" s="2"/>
      <c r="K51" s="13">
        <f t="shared" si="7"/>
        <v>0</v>
      </c>
      <c r="L51" s="2"/>
      <c r="N51" s="27">
        <v>112903</v>
      </c>
      <c r="O51" s="23"/>
      <c r="P51" s="10">
        <f t="shared" si="8"/>
        <v>112903</v>
      </c>
      <c r="Q51" s="11">
        <f t="shared" si="9"/>
        <v>108884.26865671633</v>
      </c>
      <c r="S51" s="13">
        <f t="shared" si="10"/>
        <v>0</v>
      </c>
    </row>
    <row r="52" spans="1:19" x14ac:dyDescent="0.25">
      <c r="A52" s="16">
        <v>45351</v>
      </c>
      <c r="B52" s="30">
        <v>45352.208330439818</v>
      </c>
      <c r="C52" s="36"/>
      <c r="D52" s="34"/>
      <c r="E52" s="26">
        <v>4200000</v>
      </c>
      <c r="F52" s="3"/>
      <c r="G52" s="10">
        <f t="shared" si="0"/>
        <v>4200000</v>
      </c>
      <c r="H52" s="11">
        <f t="shared" si="5"/>
        <v>4200000</v>
      </c>
      <c r="I52" s="12">
        <f t="shared" si="6"/>
        <v>4254600</v>
      </c>
      <c r="J52" s="2"/>
      <c r="K52" s="13">
        <f t="shared" si="7"/>
        <v>0</v>
      </c>
      <c r="L52" s="2"/>
      <c r="N52" s="27">
        <v>112339</v>
      </c>
      <c r="O52" s="23"/>
      <c r="P52" s="10">
        <f t="shared" si="8"/>
        <v>112339</v>
      </c>
      <c r="Q52" s="11">
        <f t="shared" si="9"/>
        <v>108249.2537313432</v>
      </c>
      <c r="S52" s="13">
        <f t="shared" si="10"/>
        <v>0</v>
      </c>
    </row>
    <row r="53" spans="1:19" x14ac:dyDescent="0.25">
      <c r="A53" s="17">
        <v>45352</v>
      </c>
      <c r="B53" s="30">
        <v>45352.24999704861</v>
      </c>
      <c r="C53" s="37"/>
      <c r="D53" s="34"/>
      <c r="E53" s="26">
        <v>4200000</v>
      </c>
      <c r="F53" s="3"/>
      <c r="G53" s="10">
        <f t="shared" si="0"/>
        <v>4200000</v>
      </c>
      <c r="H53" s="11">
        <f t="shared" si="5"/>
        <v>4200000</v>
      </c>
      <c r="I53" s="12">
        <f t="shared" si="6"/>
        <v>4254600</v>
      </c>
      <c r="J53" s="2"/>
      <c r="K53" s="13">
        <f t="shared" si="7"/>
        <v>0</v>
      </c>
      <c r="L53" s="2"/>
      <c r="N53" s="27">
        <v>111774</v>
      </c>
      <c r="O53" s="23"/>
      <c r="P53" s="10">
        <f t="shared" si="8"/>
        <v>111774</v>
      </c>
      <c r="Q53" s="11">
        <f t="shared" si="9"/>
        <v>107614.23880597006</v>
      </c>
      <c r="S53" s="13">
        <f t="shared" si="10"/>
        <v>0</v>
      </c>
    </row>
    <row r="54" spans="1:19" x14ac:dyDescent="0.25">
      <c r="A54" s="16">
        <v>45352</v>
      </c>
      <c r="B54" s="30">
        <v>45352.291663657408</v>
      </c>
      <c r="C54" s="2"/>
      <c r="D54" s="34"/>
      <c r="E54" s="26">
        <v>4200000</v>
      </c>
      <c r="F54" s="3"/>
      <c r="G54" s="10">
        <f t="shared" si="0"/>
        <v>4200000</v>
      </c>
      <c r="H54" s="11">
        <f t="shared" si="5"/>
        <v>4200000</v>
      </c>
      <c r="I54" s="12">
        <f t="shared" si="6"/>
        <v>4254600</v>
      </c>
      <c r="J54" s="2"/>
      <c r="K54" s="13">
        <f t="shared" si="7"/>
        <v>0</v>
      </c>
      <c r="L54" s="2"/>
      <c r="N54" s="27">
        <v>111210</v>
      </c>
      <c r="O54" s="23"/>
      <c r="P54" s="10">
        <f t="shared" si="8"/>
        <v>111210</v>
      </c>
      <c r="Q54" s="11">
        <f t="shared" si="9"/>
        <v>106979.22388059692</v>
      </c>
      <c r="S54" s="13">
        <f t="shared" si="10"/>
        <v>0</v>
      </c>
    </row>
    <row r="55" spans="1:19" x14ac:dyDescent="0.25">
      <c r="A55" s="16">
        <v>45352</v>
      </c>
      <c r="B55" s="30">
        <v>45352.333330266207</v>
      </c>
      <c r="C55" s="2"/>
      <c r="D55" s="34"/>
      <c r="E55" s="26">
        <v>4200000</v>
      </c>
      <c r="F55" s="3"/>
      <c r="G55" s="10">
        <f t="shared" si="0"/>
        <v>4200000</v>
      </c>
      <c r="H55" s="11">
        <f t="shared" si="5"/>
        <v>4200000</v>
      </c>
      <c r="I55" s="12">
        <f t="shared" si="6"/>
        <v>4254600</v>
      </c>
      <c r="J55" s="2"/>
      <c r="K55" s="13">
        <f t="shared" si="7"/>
        <v>0</v>
      </c>
      <c r="L55" s="2"/>
      <c r="N55" s="27">
        <v>110645</v>
      </c>
      <c r="O55" s="23"/>
      <c r="P55" s="10">
        <f t="shared" si="8"/>
        <v>110645</v>
      </c>
      <c r="Q55" s="11">
        <f t="shared" si="9"/>
        <v>106344.20895522379</v>
      </c>
      <c r="S55" s="13">
        <f t="shared" si="10"/>
        <v>0</v>
      </c>
    </row>
    <row r="56" spans="1:19" x14ac:dyDescent="0.25">
      <c r="A56" s="16">
        <v>45352</v>
      </c>
      <c r="B56" s="30">
        <v>45352.374996874998</v>
      </c>
      <c r="C56" s="2"/>
      <c r="D56" s="34"/>
      <c r="E56" s="26">
        <v>4200000</v>
      </c>
      <c r="F56" s="3"/>
      <c r="G56" s="10">
        <f t="shared" si="0"/>
        <v>4200000</v>
      </c>
      <c r="H56" s="11">
        <f t="shared" si="5"/>
        <v>4200000</v>
      </c>
      <c r="I56" s="12">
        <f t="shared" si="6"/>
        <v>4254600</v>
      </c>
      <c r="J56" s="2"/>
      <c r="K56" s="13">
        <f t="shared" si="7"/>
        <v>0</v>
      </c>
      <c r="L56" s="2"/>
      <c r="N56" s="27">
        <v>110081</v>
      </c>
      <c r="O56" s="23"/>
      <c r="P56" s="10">
        <f t="shared" si="8"/>
        <v>110081</v>
      </c>
      <c r="Q56" s="11">
        <f t="shared" si="9"/>
        <v>105709.19402985065</v>
      </c>
      <c r="S56" s="13">
        <f t="shared" si="10"/>
        <v>0</v>
      </c>
    </row>
    <row r="57" spans="1:19" x14ac:dyDescent="0.25">
      <c r="A57" s="16">
        <v>45352</v>
      </c>
      <c r="B57" s="30">
        <v>45352.416663483797</v>
      </c>
      <c r="C57" s="2"/>
      <c r="D57" s="34"/>
      <c r="E57" s="26">
        <v>4200000</v>
      </c>
      <c r="F57" s="3"/>
      <c r="G57" s="10">
        <f t="shared" si="0"/>
        <v>4200000</v>
      </c>
      <c r="H57" s="11">
        <f t="shared" si="5"/>
        <v>4200000</v>
      </c>
      <c r="I57" s="12">
        <f t="shared" si="6"/>
        <v>4254600</v>
      </c>
      <c r="J57" s="2"/>
      <c r="K57" s="13">
        <f t="shared" si="7"/>
        <v>0</v>
      </c>
      <c r="L57" s="2"/>
      <c r="N57" s="27">
        <v>109516</v>
      </c>
      <c r="O57" s="23"/>
      <c r="P57" s="10">
        <f t="shared" si="8"/>
        <v>109516</v>
      </c>
      <c r="Q57" s="11">
        <f t="shared" si="9"/>
        <v>105074.17910447752</v>
      </c>
      <c r="S57" s="13">
        <f t="shared" si="10"/>
        <v>0</v>
      </c>
    </row>
    <row r="58" spans="1:19" x14ac:dyDescent="0.25">
      <c r="A58" s="16">
        <v>45352</v>
      </c>
      <c r="B58" s="30">
        <v>45352.458330092595</v>
      </c>
      <c r="C58" s="2"/>
      <c r="D58" s="34"/>
      <c r="E58" s="26">
        <v>4200000</v>
      </c>
      <c r="F58" s="3"/>
      <c r="G58" s="10">
        <f t="shared" si="0"/>
        <v>4200000</v>
      </c>
      <c r="H58" s="11">
        <f t="shared" si="5"/>
        <v>4200000</v>
      </c>
      <c r="I58" s="12">
        <f t="shared" si="6"/>
        <v>4254600</v>
      </c>
      <c r="J58" s="2"/>
      <c r="K58" s="13">
        <f t="shared" si="7"/>
        <v>0</v>
      </c>
      <c r="L58" s="2"/>
      <c r="N58" s="27">
        <v>108952</v>
      </c>
      <c r="O58" s="23"/>
      <c r="P58" s="10">
        <f t="shared" si="8"/>
        <v>108952</v>
      </c>
      <c r="Q58" s="11">
        <f t="shared" si="9"/>
        <v>104439.16417910438</v>
      </c>
      <c r="S58" s="13">
        <f t="shared" si="10"/>
        <v>0</v>
      </c>
    </row>
    <row r="59" spans="1:19" x14ac:dyDescent="0.25">
      <c r="A59" s="16">
        <v>45352</v>
      </c>
      <c r="B59" s="30">
        <v>45352.499996701386</v>
      </c>
      <c r="C59" s="2"/>
      <c r="D59" s="34"/>
      <c r="E59" s="26">
        <v>4200000</v>
      </c>
      <c r="F59" s="3"/>
      <c r="G59" s="10">
        <f t="shared" si="0"/>
        <v>4200000</v>
      </c>
      <c r="H59" s="11">
        <f t="shared" si="5"/>
        <v>4200000</v>
      </c>
      <c r="I59" s="12">
        <f t="shared" si="6"/>
        <v>4254600</v>
      </c>
      <c r="J59" s="2"/>
      <c r="K59" s="13">
        <f t="shared" si="7"/>
        <v>0</v>
      </c>
      <c r="L59" s="2"/>
      <c r="N59" s="27">
        <v>108387</v>
      </c>
      <c r="O59" s="24"/>
      <c r="P59" s="10">
        <f t="shared" si="8"/>
        <v>108387</v>
      </c>
      <c r="Q59" s="11">
        <f t="shared" si="9"/>
        <v>103804.14925373124</v>
      </c>
      <c r="S59" s="13">
        <f t="shared" si="10"/>
        <v>0</v>
      </c>
    </row>
    <row r="60" spans="1:19" x14ac:dyDescent="0.25">
      <c r="A60" s="16">
        <v>45352</v>
      </c>
      <c r="B60" s="30">
        <v>45352.541663310185</v>
      </c>
      <c r="C60" s="2"/>
      <c r="D60" s="34"/>
      <c r="E60" s="26">
        <v>4200000</v>
      </c>
      <c r="F60" s="3"/>
      <c r="G60" s="10">
        <f t="shared" si="0"/>
        <v>4200000</v>
      </c>
      <c r="H60" s="11">
        <f t="shared" si="5"/>
        <v>4200000</v>
      </c>
      <c r="I60" s="12">
        <f t="shared" si="6"/>
        <v>4254600</v>
      </c>
      <c r="J60" s="2"/>
      <c r="K60" s="13">
        <f t="shared" si="7"/>
        <v>0</v>
      </c>
      <c r="L60" s="2"/>
      <c r="N60" s="27">
        <v>107823</v>
      </c>
      <c r="O60" s="24"/>
      <c r="P60" s="10">
        <f t="shared" si="8"/>
        <v>107823</v>
      </c>
      <c r="Q60" s="11">
        <f t="shared" si="9"/>
        <v>103169.13432835811</v>
      </c>
      <c r="S60" s="13">
        <f t="shared" si="10"/>
        <v>0</v>
      </c>
    </row>
    <row r="61" spans="1:19" x14ac:dyDescent="0.25">
      <c r="A61" s="16">
        <v>45352</v>
      </c>
      <c r="B61" s="30">
        <v>45352.583329918984</v>
      </c>
      <c r="C61" s="2"/>
      <c r="D61" s="34"/>
      <c r="E61" s="26">
        <v>4200000</v>
      </c>
      <c r="F61" s="3"/>
      <c r="G61" s="10">
        <f t="shared" si="0"/>
        <v>4200000</v>
      </c>
      <c r="H61" s="11">
        <f t="shared" si="5"/>
        <v>4200000</v>
      </c>
      <c r="I61" s="12">
        <f t="shared" si="6"/>
        <v>4254600</v>
      </c>
      <c r="J61" s="2"/>
      <c r="K61" s="13">
        <f t="shared" si="7"/>
        <v>0</v>
      </c>
      <c r="L61" s="2"/>
      <c r="N61" s="27">
        <v>107258</v>
      </c>
      <c r="O61" s="24"/>
      <c r="P61" s="10">
        <f t="shared" si="8"/>
        <v>107258</v>
      </c>
      <c r="Q61" s="11">
        <f t="shared" si="9"/>
        <v>102534.11940298497</v>
      </c>
      <c r="S61" s="13">
        <f t="shared" si="10"/>
        <v>0</v>
      </c>
    </row>
    <row r="62" spans="1:19" x14ac:dyDescent="0.25">
      <c r="A62" s="16">
        <v>45352</v>
      </c>
      <c r="B62" s="30">
        <v>45352.624996527775</v>
      </c>
      <c r="C62" s="2"/>
      <c r="D62" s="34"/>
      <c r="E62" s="26">
        <v>4200000</v>
      </c>
      <c r="F62" s="3"/>
      <c r="G62" s="10">
        <f t="shared" si="0"/>
        <v>4200000</v>
      </c>
      <c r="H62" s="11">
        <f t="shared" si="5"/>
        <v>4200000</v>
      </c>
      <c r="I62" s="12">
        <f t="shared" si="6"/>
        <v>4254600</v>
      </c>
      <c r="J62" s="2"/>
      <c r="K62" s="13">
        <f t="shared" si="7"/>
        <v>0</v>
      </c>
      <c r="L62" s="2"/>
      <c r="N62" s="27">
        <v>106694</v>
      </c>
      <c r="O62" s="24"/>
      <c r="P62" s="10">
        <f t="shared" si="8"/>
        <v>106694</v>
      </c>
      <c r="Q62" s="11">
        <f t="shared" si="9"/>
        <v>101899.10447761184</v>
      </c>
      <c r="S62" s="13">
        <f t="shared" si="10"/>
        <v>0</v>
      </c>
    </row>
    <row r="63" spans="1:19" x14ac:dyDescent="0.25">
      <c r="A63" s="16">
        <v>45352</v>
      </c>
      <c r="B63" s="30">
        <v>45352.666663136573</v>
      </c>
      <c r="C63" s="2"/>
      <c r="D63" s="34"/>
      <c r="E63" s="26">
        <v>4200000</v>
      </c>
      <c r="F63" s="3"/>
      <c r="G63" s="10">
        <f t="shared" si="0"/>
        <v>4200000</v>
      </c>
      <c r="H63" s="11">
        <f t="shared" si="5"/>
        <v>4200000</v>
      </c>
      <c r="I63" s="12">
        <f t="shared" si="6"/>
        <v>4254600</v>
      </c>
      <c r="J63" s="2"/>
      <c r="K63" s="13">
        <f t="shared" si="7"/>
        <v>0</v>
      </c>
      <c r="L63" s="2"/>
      <c r="N63" s="27">
        <v>106129</v>
      </c>
      <c r="O63" s="24"/>
      <c r="P63" s="10">
        <f t="shared" si="8"/>
        <v>106129</v>
      </c>
      <c r="Q63" s="11">
        <f t="shared" si="9"/>
        <v>101264.0895522387</v>
      </c>
      <c r="S63" s="13">
        <f t="shared" si="10"/>
        <v>0</v>
      </c>
    </row>
    <row r="64" spans="1:19" x14ac:dyDescent="0.25">
      <c r="A64" s="16">
        <v>45352</v>
      </c>
      <c r="B64" s="30">
        <v>45352.708329745372</v>
      </c>
      <c r="C64" s="2"/>
      <c r="D64" s="34"/>
      <c r="E64" s="26">
        <v>4200000</v>
      </c>
      <c r="F64" s="3"/>
      <c r="G64" s="10">
        <f t="shared" si="0"/>
        <v>4200000</v>
      </c>
      <c r="H64" s="11">
        <f t="shared" si="5"/>
        <v>4200000</v>
      </c>
      <c r="I64" s="12">
        <f t="shared" si="6"/>
        <v>4254600</v>
      </c>
      <c r="J64" s="2"/>
      <c r="K64" s="13">
        <f t="shared" si="7"/>
        <v>0</v>
      </c>
      <c r="L64" s="2"/>
      <c r="N64" s="27">
        <v>105565</v>
      </c>
      <c r="O64" s="24"/>
      <c r="P64" s="10">
        <f t="shared" si="8"/>
        <v>105565</v>
      </c>
      <c r="Q64" s="11">
        <f t="shared" si="9"/>
        <v>100629.07462686556</v>
      </c>
      <c r="S64" s="13">
        <f t="shared" si="10"/>
        <v>0</v>
      </c>
    </row>
    <row r="65" spans="1:19" x14ac:dyDescent="0.25">
      <c r="A65" s="16">
        <v>45352</v>
      </c>
      <c r="B65" s="30">
        <v>45352.749996354163</v>
      </c>
      <c r="C65" s="2"/>
      <c r="D65" s="34"/>
      <c r="E65" s="26">
        <v>4200000</v>
      </c>
      <c r="F65" s="3"/>
      <c r="G65" s="10">
        <f t="shared" si="0"/>
        <v>4200000</v>
      </c>
      <c r="H65" s="11">
        <f t="shared" si="5"/>
        <v>4200000</v>
      </c>
      <c r="I65" s="12">
        <f t="shared" si="6"/>
        <v>4254600</v>
      </c>
      <c r="J65" s="2"/>
      <c r="K65" s="13">
        <f t="shared" si="7"/>
        <v>0</v>
      </c>
      <c r="L65" s="2"/>
      <c r="N65" s="27">
        <v>105000</v>
      </c>
      <c r="O65" s="24"/>
      <c r="P65" s="10">
        <f t="shared" si="8"/>
        <v>105000</v>
      </c>
      <c r="Q65" s="11">
        <f t="shared" si="9"/>
        <v>99994.059701492428</v>
      </c>
      <c r="S65" s="13">
        <f t="shared" si="10"/>
        <v>0</v>
      </c>
    </row>
    <row r="66" spans="1:19" x14ac:dyDescent="0.25">
      <c r="A66" s="16">
        <v>45352</v>
      </c>
      <c r="B66" s="30">
        <v>45352.791662962962</v>
      </c>
      <c r="C66" s="2"/>
      <c r="D66" s="34"/>
      <c r="E66" s="26">
        <v>4200000</v>
      </c>
      <c r="F66" s="3"/>
      <c r="G66" s="10">
        <f t="shared" ref="G66:G129" si="11">E66+F66</f>
        <v>4200000</v>
      </c>
      <c r="H66" s="11">
        <f t="shared" si="5"/>
        <v>4200000</v>
      </c>
      <c r="I66" s="12">
        <f t="shared" si="6"/>
        <v>4254600</v>
      </c>
      <c r="J66" s="2"/>
      <c r="K66" s="13">
        <f t="shared" si="7"/>
        <v>0</v>
      </c>
      <c r="L66" s="2"/>
      <c r="N66" s="27">
        <v>104435</v>
      </c>
      <c r="O66" s="24"/>
      <c r="P66" s="10">
        <f t="shared" si="8"/>
        <v>104435</v>
      </c>
      <c r="Q66" s="11">
        <f t="shared" si="9"/>
        <v>99359.044776119292</v>
      </c>
      <c r="S66" s="13">
        <f t="shared" si="10"/>
        <v>0</v>
      </c>
    </row>
    <row r="67" spans="1:19" x14ac:dyDescent="0.25">
      <c r="A67" s="16">
        <v>45352</v>
      </c>
      <c r="B67" s="30">
        <v>45352.83332957176</v>
      </c>
      <c r="C67" s="2"/>
      <c r="D67" s="34"/>
      <c r="E67" s="26">
        <v>4200000</v>
      </c>
      <c r="F67" s="3"/>
      <c r="G67" s="10">
        <f t="shared" si="11"/>
        <v>4200000</v>
      </c>
      <c r="H67" s="11">
        <f t="shared" si="5"/>
        <v>4200000</v>
      </c>
      <c r="I67" s="12">
        <f t="shared" si="6"/>
        <v>4254600</v>
      </c>
      <c r="J67" s="2"/>
      <c r="K67" s="13">
        <f t="shared" si="7"/>
        <v>0</v>
      </c>
      <c r="L67" s="2"/>
      <c r="N67" s="27">
        <v>103871</v>
      </c>
      <c r="O67" s="24"/>
      <c r="P67" s="10">
        <f t="shared" si="8"/>
        <v>103871</v>
      </c>
      <c r="Q67" s="11">
        <f t="shared" si="9"/>
        <v>98724.029850746156</v>
      </c>
      <c r="S67" s="13">
        <f t="shared" si="10"/>
        <v>0</v>
      </c>
    </row>
    <row r="68" spans="1:19" x14ac:dyDescent="0.25">
      <c r="A68" s="16">
        <v>45352</v>
      </c>
      <c r="B68" s="30">
        <v>45352.874996180559</v>
      </c>
      <c r="C68" s="2"/>
      <c r="D68" s="34"/>
      <c r="E68" s="26">
        <v>4200000</v>
      </c>
      <c r="F68" s="3"/>
      <c r="G68" s="10">
        <f t="shared" si="11"/>
        <v>4200000</v>
      </c>
      <c r="H68" s="11">
        <f t="shared" ref="H68:H131" si="12">G68</f>
        <v>4200000</v>
      </c>
      <c r="I68" s="12">
        <f t="shared" ref="I68:I131" si="13">H68*1.013</f>
        <v>4254600</v>
      </c>
      <c r="J68" s="2"/>
      <c r="K68" s="13">
        <f t="shared" si="7"/>
        <v>0</v>
      </c>
      <c r="L68" s="2"/>
      <c r="N68" s="27">
        <v>103306</v>
      </c>
      <c r="O68" s="24"/>
      <c r="P68" s="10">
        <f t="shared" si="8"/>
        <v>103306</v>
      </c>
      <c r="Q68" s="11">
        <f t="shared" si="9"/>
        <v>98089.01492537302</v>
      </c>
      <c r="S68" s="13">
        <f t="shared" ref="S68:S131" si="14">IF(P68-Q68&lt;0,Q68-P68,0)</f>
        <v>0</v>
      </c>
    </row>
    <row r="69" spans="1:19" x14ac:dyDescent="0.25">
      <c r="A69" s="16">
        <v>45352</v>
      </c>
      <c r="B69" s="30">
        <v>45352.91666278935</v>
      </c>
      <c r="C69" s="2"/>
      <c r="D69" s="34"/>
      <c r="E69" s="26">
        <v>4200000</v>
      </c>
      <c r="F69" s="3"/>
      <c r="G69" s="10">
        <f t="shared" si="11"/>
        <v>4200000</v>
      </c>
      <c r="H69" s="11">
        <f t="shared" si="12"/>
        <v>4200000</v>
      </c>
      <c r="I69" s="12">
        <f t="shared" si="13"/>
        <v>4254600</v>
      </c>
      <c r="J69" s="2"/>
      <c r="K69" s="13">
        <f t="shared" ref="K69:K132" si="15">IF(G69-H69&lt;0,H69-G69,0)</f>
        <v>0</v>
      </c>
      <c r="L69" s="2"/>
      <c r="N69" s="27">
        <v>102742</v>
      </c>
      <c r="O69" s="24"/>
      <c r="P69" s="10">
        <f t="shared" ref="P69:P132" si="16">M69+N69+O69</f>
        <v>102742</v>
      </c>
      <c r="Q69" s="11">
        <f t="shared" ref="Q69:Q132" si="17">Q68+C69-(I69/1000/6.7)</f>
        <v>97453.999999999884</v>
      </c>
      <c r="S69" s="13">
        <f t="shared" si="14"/>
        <v>0</v>
      </c>
    </row>
    <row r="70" spans="1:19" x14ac:dyDescent="0.25">
      <c r="A70" s="16">
        <v>45352</v>
      </c>
      <c r="B70" s="30">
        <v>45352.958329398149</v>
      </c>
      <c r="C70" s="2"/>
      <c r="D70" s="34"/>
      <c r="E70" s="26">
        <v>4200000</v>
      </c>
      <c r="F70" s="3"/>
      <c r="G70" s="10">
        <f t="shared" si="11"/>
        <v>4200000</v>
      </c>
      <c r="H70" s="11">
        <f t="shared" si="12"/>
        <v>4200000</v>
      </c>
      <c r="I70" s="12">
        <f t="shared" si="13"/>
        <v>4254600</v>
      </c>
      <c r="J70" s="2"/>
      <c r="K70" s="13">
        <f t="shared" si="15"/>
        <v>0</v>
      </c>
      <c r="L70" s="2"/>
      <c r="N70" s="27">
        <v>102177</v>
      </c>
      <c r="O70" s="24"/>
      <c r="P70" s="10">
        <f t="shared" si="16"/>
        <v>102177</v>
      </c>
      <c r="Q70" s="11">
        <f t="shared" si="17"/>
        <v>96818.985074626748</v>
      </c>
      <c r="S70" s="13">
        <f t="shared" si="14"/>
        <v>0</v>
      </c>
    </row>
    <row r="71" spans="1:19" x14ac:dyDescent="0.25">
      <c r="A71" s="16">
        <v>45352</v>
      </c>
      <c r="B71" s="30">
        <v>45352.999996006947</v>
      </c>
      <c r="C71" s="2"/>
      <c r="D71" s="34"/>
      <c r="E71" s="26">
        <v>4200000</v>
      </c>
      <c r="F71" s="3"/>
      <c r="G71" s="10">
        <f t="shared" si="11"/>
        <v>4200000</v>
      </c>
      <c r="H71" s="11">
        <f t="shared" si="12"/>
        <v>4200000</v>
      </c>
      <c r="I71" s="12">
        <f t="shared" si="13"/>
        <v>4254600</v>
      </c>
      <c r="J71" s="2"/>
      <c r="K71" s="13">
        <f t="shared" si="15"/>
        <v>0</v>
      </c>
      <c r="L71" s="2"/>
      <c r="N71" s="27">
        <v>101613</v>
      </c>
      <c r="O71" s="24"/>
      <c r="P71" s="10">
        <f t="shared" si="16"/>
        <v>101613</v>
      </c>
      <c r="Q71" s="11">
        <f t="shared" si="17"/>
        <v>96183.970149253611</v>
      </c>
      <c r="S71" s="13">
        <f t="shared" si="14"/>
        <v>0</v>
      </c>
    </row>
    <row r="72" spans="1:19" x14ac:dyDescent="0.25">
      <c r="A72" s="16">
        <v>45352</v>
      </c>
      <c r="B72" s="30">
        <v>45353.041662615738</v>
      </c>
      <c r="C72" s="2"/>
      <c r="D72" s="34"/>
      <c r="E72" s="26">
        <v>4200000</v>
      </c>
      <c r="F72" s="3"/>
      <c r="G72" s="10">
        <f t="shared" si="11"/>
        <v>4200000</v>
      </c>
      <c r="H72" s="11">
        <f t="shared" si="12"/>
        <v>4200000</v>
      </c>
      <c r="I72" s="12">
        <f t="shared" si="13"/>
        <v>4254600</v>
      </c>
      <c r="J72" s="2"/>
      <c r="K72" s="13">
        <f t="shared" si="15"/>
        <v>0</v>
      </c>
      <c r="L72" s="2"/>
      <c r="N72" s="27">
        <v>101048</v>
      </c>
      <c r="O72" s="24"/>
      <c r="P72" s="10">
        <f t="shared" si="16"/>
        <v>101048</v>
      </c>
      <c r="Q72" s="11">
        <f t="shared" si="17"/>
        <v>95548.955223880475</v>
      </c>
      <c r="S72" s="13">
        <f t="shared" si="14"/>
        <v>0</v>
      </c>
    </row>
    <row r="73" spans="1:19" x14ac:dyDescent="0.25">
      <c r="A73" s="16">
        <v>45352</v>
      </c>
      <c r="B73" s="30">
        <v>45353.083329224537</v>
      </c>
      <c r="C73" s="2"/>
      <c r="D73" s="34"/>
      <c r="E73" s="26">
        <v>4200000</v>
      </c>
      <c r="F73" s="3"/>
      <c r="G73" s="10">
        <f t="shared" si="11"/>
        <v>4200000</v>
      </c>
      <c r="H73" s="11">
        <f t="shared" si="12"/>
        <v>4200000</v>
      </c>
      <c r="I73" s="12">
        <f t="shared" si="13"/>
        <v>4254600</v>
      </c>
      <c r="J73" s="2"/>
      <c r="K73" s="13">
        <f t="shared" si="15"/>
        <v>0</v>
      </c>
      <c r="L73" s="2"/>
      <c r="N73" s="27">
        <v>100484</v>
      </c>
      <c r="O73" s="24"/>
      <c r="P73" s="10">
        <f t="shared" si="16"/>
        <v>100484</v>
      </c>
      <c r="Q73" s="11">
        <f t="shared" si="17"/>
        <v>94913.940298507339</v>
      </c>
      <c r="S73" s="13">
        <f t="shared" si="14"/>
        <v>0</v>
      </c>
    </row>
    <row r="74" spans="1:19" x14ac:dyDescent="0.25">
      <c r="A74" s="16">
        <v>45352</v>
      </c>
      <c r="B74" s="30">
        <v>45353.124995833336</v>
      </c>
      <c r="C74" s="2"/>
      <c r="D74" s="34"/>
      <c r="E74" s="26">
        <v>4200000</v>
      </c>
      <c r="F74" s="3"/>
      <c r="G74" s="10">
        <f t="shared" si="11"/>
        <v>4200000</v>
      </c>
      <c r="H74" s="11">
        <f t="shared" si="12"/>
        <v>4200000</v>
      </c>
      <c r="I74" s="12">
        <f t="shared" si="13"/>
        <v>4254600</v>
      </c>
      <c r="J74" s="2"/>
      <c r="K74" s="13">
        <f t="shared" si="15"/>
        <v>0</v>
      </c>
      <c r="L74" s="2"/>
      <c r="N74" s="27">
        <v>99919</v>
      </c>
      <c r="O74" s="24"/>
      <c r="P74" s="10">
        <f t="shared" si="16"/>
        <v>99919</v>
      </c>
      <c r="Q74" s="11">
        <f t="shared" si="17"/>
        <v>94278.925373134203</v>
      </c>
      <c r="S74" s="13">
        <f t="shared" si="14"/>
        <v>0</v>
      </c>
    </row>
    <row r="75" spans="1:19" x14ac:dyDescent="0.25">
      <c r="A75" s="16">
        <v>45352</v>
      </c>
      <c r="B75" s="30">
        <v>45353.166662442127</v>
      </c>
      <c r="C75" s="2"/>
      <c r="D75" s="34"/>
      <c r="E75" s="26">
        <v>4200000</v>
      </c>
      <c r="F75" s="3"/>
      <c r="G75" s="10">
        <f t="shared" si="11"/>
        <v>4200000</v>
      </c>
      <c r="H75" s="11">
        <f t="shared" si="12"/>
        <v>4200000</v>
      </c>
      <c r="I75" s="12">
        <f t="shared" si="13"/>
        <v>4254600</v>
      </c>
      <c r="J75" s="2"/>
      <c r="K75" s="13">
        <f t="shared" si="15"/>
        <v>0</v>
      </c>
      <c r="L75" s="2"/>
      <c r="N75" s="27">
        <v>99355</v>
      </c>
      <c r="O75" s="24"/>
      <c r="P75" s="10">
        <f t="shared" si="16"/>
        <v>99355</v>
      </c>
      <c r="Q75" s="11">
        <f t="shared" si="17"/>
        <v>93643.910447761067</v>
      </c>
      <c r="S75" s="13">
        <f t="shared" si="14"/>
        <v>0</v>
      </c>
    </row>
    <row r="76" spans="1:19" x14ac:dyDescent="0.25">
      <c r="A76" s="16">
        <v>45352</v>
      </c>
      <c r="B76" s="30">
        <v>45353.208329050925</v>
      </c>
      <c r="C76" s="2"/>
      <c r="D76" s="34"/>
      <c r="E76" s="26">
        <v>4200000</v>
      </c>
      <c r="F76" s="3"/>
      <c r="G76" s="10">
        <f t="shared" si="11"/>
        <v>4200000</v>
      </c>
      <c r="H76" s="11">
        <f t="shared" si="12"/>
        <v>4200000</v>
      </c>
      <c r="I76" s="12">
        <f t="shared" si="13"/>
        <v>4254600</v>
      </c>
      <c r="J76" s="2"/>
      <c r="K76" s="13">
        <f t="shared" si="15"/>
        <v>0</v>
      </c>
      <c r="L76" s="2"/>
      <c r="N76" s="27">
        <v>98790</v>
      </c>
      <c r="O76" s="24"/>
      <c r="P76" s="10">
        <f t="shared" si="16"/>
        <v>98790</v>
      </c>
      <c r="Q76" s="11">
        <f t="shared" si="17"/>
        <v>93008.895522387931</v>
      </c>
      <c r="S76" s="13">
        <f t="shared" si="14"/>
        <v>0</v>
      </c>
    </row>
    <row r="77" spans="1:19" x14ac:dyDescent="0.25">
      <c r="A77" s="17">
        <v>45353</v>
      </c>
      <c r="B77" s="30">
        <v>45353.249995659724</v>
      </c>
      <c r="C77" s="2"/>
      <c r="D77" s="34"/>
      <c r="E77" s="26">
        <v>4200000</v>
      </c>
      <c r="F77" s="3"/>
      <c r="G77" s="10">
        <f t="shared" si="11"/>
        <v>4200000</v>
      </c>
      <c r="H77" s="11">
        <f t="shared" si="12"/>
        <v>4200000</v>
      </c>
      <c r="I77" s="12">
        <f t="shared" si="13"/>
        <v>4254600</v>
      </c>
      <c r="J77" s="2"/>
      <c r="K77" s="13">
        <f t="shared" si="15"/>
        <v>0</v>
      </c>
      <c r="L77" s="2"/>
      <c r="N77" s="27">
        <v>98226</v>
      </c>
      <c r="O77" s="24"/>
      <c r="P77" s="10">
        <f t="shared" si="16"/>
        <v>98226</v>
      </c>
      <c r="Q77" s="11">
        <f t="shared" si="17"/>
        <v>92373.880597014795</v>
      </c>
      <c r="S77" s="13">
        <f t="shared" si="14"/>
        <v>0</v>
      </c>
    </row>
    <row r="78" spans="1:19" x14ac:dyDescent="0.25">
      <c r="A78" s="16">
        <v>45353</v>
      </c>
      <c r="B78" s="30">
        <v>45353.291662268515</v>
      </c>
      <c r="C78" s="2"/>
      <c r="D78" s="34"/>
      <c r="E78" s="26">
        <v>4200000</v>
      </c>
      <c r="F78" s="3"/>
      <c r="G78" s="10">
        <f t="shared" si="11"/>
        <v>4200000</v>
      </c>
      <c r="H78" s="11">
        <f t="shared" si="12"/>
        <v>4200000</v>
      </c>
      <c r="I78" s="12">
        <f t="shared" si="13"/>
        <v>4254600</v>
      </c>
      <c r="J78" s="2"/>
      <c r="K78" s="13">
        <f t="shared" si="15"/>
        <v>0</v>
      </c>
      <c r="L78" s="2"/>
      <c r="N78" s="27">
        <v>97661</v>
      </c>
      <c r="O78" s="24"/>
      <c r="P78" s="10">
        <f t="shared" si="16"/>
        <v>97661</v>
      </c>
      <c r="Q78" s="11">
        <f t="shared" si="17"/>
        <v>91738.865671641659</v>
      </c>
      <c r="S78" s="13">
        <f t="shared" si="14"/>
        <v>0</v>
      </c>
    </row>
    <row r="79" spans="1:19" x14ac:dyDescent="0.25">
      <c r="A79" s="16">
        <v>45353</v>
      </c>
      <c r="B79" s="30">
        <v>45353.333328877314</v>
      </c>
      <c r="C79" s="2"/>
      <c r="D79" s="34"/>
      <c r="E79" s="26">
        <v>4200000</v>
      </c>
      <c r="F79" s="3"/>
      <c r="G79" s="10">
        <f t="shared" si="11"/>
        <v>4200000</v>
      </c>
      <c r="H79" s="11">
        <f t="shared" si="12"/>
        <v>4200000</v>
      </c>
      <c r="I79" s="12">
        <f t="shared" si="13"/>
        <v>4254600</v>
      </c>
      <c r="J79" s="2"/>
      <c r="K79" s="13">
        <f t="shared" si="15"/>
        <v>0</v>
      </c>
      <c r="L79" s="2"/>
      <c r="N79" s="27">
        <v>97097</v>
      </c>
      <c r="O79" s="24"/>
      <c r="P79" s="10">
        <f t="shared" si="16"/>
        <v>97097</v>
      </c>
      <c r="Q79" s="11">
        <f t="shared" si="17"/>
        <v>91103.850746268523</v>
      </c>
      <c r="S79" s="13">
        <f t="shared" si="14"/>
        <v>0</v>
      </c>
    </row>
    <row r="80" spans="1:19" x14ac:dyDescent="0.25">
      <c r="A80" s="16">
        <v>45353</v>
      </c>
      <c r="B80" s="30">
        <v>45353.374995486112</v>
      </c>
      <c r="C80" s="2"/>
      <c r="D80" s="34"/>
      <c r="E80" s="26">
        <v>4200000</v>
      </c>
      <c r="F80" s="3"/>
      <c r="G80" s="10">
        <f t="shared" si="11"/>
        <v>4200000</v>
      </c>
      <c r="H80" s="11">
        <f t="shared" si="12"/>
        <v>4200000</v>
      </c>
      <c r="I80" s="12">
        <f t="shared" si="13"/>
        <v>4254600</v>
      </c>
      <c r="J80" s="2"/>
      <c r="K80" s="13">
        <f t="shared" si="15"/>
        <v>0</v>
      </c>
      <c r="L80" s="2"/>
      <c r="N80" s="27">
        <v>96532</v>
      </c>
      <c r="O80" s="24"/>
      <c r="P80" s="10">
        <f t="shared" si="16"/>
        <v>96532</v>
      </c>
      <c r="Q80" s="11">
        <f t="shared" si="17"/>
        <v>90468.835820895387</v>
      </c>
      <c r="S80" s="13">
        <f t="shared" si="14"/>
        <v>0</v>
      </c>
    </row>
    <row r="81" spans="1:19" x14ac:dyDescent="0.25">
      <c r="A81" s="16">
        <v>45353</v>
      </c>
      <c r="B81" s="30">
        <v>45353.416662094911</v>
      </c>
      <c r="C81" s="2"/>
      <c r="D81" s="34"/>
      <c r="E81" s="26">
        <v>4200000</v>
      </c>
      <c r="F81" s="3"/>
      <c r="G81" s="10">
        <f t="shared" si="11"/>
        <v>4200000</v>
      </c>
      <c r="H81" s="11">
        <f t="shared" si="12"/>
        <v>4200000</v>
      </c>
      <c r="I81" s="12">
        <f t="shared" si="13"/>
        <v>4254600</v>
      </c>
      <c r="J81" s="2"/>
      <c r="K81" s="13">
        <f t="shared" si="15"/>
        <v>0</v>
      </c>
      <c r="L81" s="2"/>
      <c r="N81" s="27">
        <v>95968</v>
      </c>
      <c r="O81" s="24"/>
      <c r="P81" s="10">
        <f t="shared" si="16"/>
        <v>95968</v>
      </c>
      <c r="Q81" s="11">
        <f t="shared" si="17"/>
        <v>89833.820895522251</v>
      </c>
      <c r="S81" s="13">
        <f t="shared" si="14"/>
        <v>0</v>
      </c>
    </row>
    <row r="82" spans="1:19" x14ac:dyDescent="0.25">
      <c r="A82" s="16">
        <v>45353</v>
      </c>
      <c r="B82" s="30">
        <v>45353.458328703702</v>
      </c>
      <c r="C82" s="2"/>
      <c r="D82" s="34"/>
      <c r="E82" s="26">
        <v>4200000</v>
      </c>
      <c r="F82" s="3"/>
      <c r="G82" s="10">
        <f t="shared" si="11"/>
        <v>4200000</v>
      </c>
      <c r="H82" s="11">
        <f t="shared" si="12"/>
        <v>4200000</v>
      </c>
      <c r="I82" s="12">
        <f t="shared" si="13"/>
        <v>4254600</v>
      </c>
      <c r="J82" s="2"/>
      <c r="K82" s="13">
        <f t="shared" si="15"/>
        <v>0</v>
      </c>
      <c r="L82" s="2"/>
      <c r="N82" s="27">
        <v>95403</v>
      </c>
      <c r="O82" s="24"/>
      <c r="P82" s="10">
        <f t="shared" si="16"/>
        <v>95403</v>
      </c>
      <c r="Q82" s="11">
        <f t="shared" si="17"/>
        <v>89198.805970149115</v>
      </c>
      <c r="S82" s="13">
        <f t="shared" si="14"/>
        <v>0</v>
      </c>
    </row>
    <row r="83" spans="1:19" x14ac:dyDescent="0.25">
      <c r="A83" s="16">
        <v>45353</v>
      </c>
      <c r="B83" s="30">
        <v>45353.499995312501</v>
      </c>
      <c r="C83" s="2"/>
      <c r="D83" s="34"/>
      <c r="E83" s="26">
        <v>4200000</v>
      </c>
      <c r="F83" s="3"/>
      <c r="G83" s="10">
        <f t="shared" si="11"/>
        <v>4200000</v>
      </c>
      <c r="H83" s="11">
        <f t="shared" si="12"/>
        <v>4200000</v>
      </c>
      <c r="I83" s="12">
        <f t="shared" si="13"/>
        <v>4254600</v>
      </c>
      <c r="J83" s="2"/>
      <c r="K83" s="13">
        <f t="shared" si="15"/>
        <v>0</v>
      </c>
      <c r="L83" s="2"/>
      <c r="N83" s="27">
        <v>94839</v>
      </c>
      <c r="O83" s="24"/>
      <c r="P83" s="10">
        <f t="shared" si="16"/>
        <v>94839</v>
      </c>
      <c r="Q83" s="11">
        <f t="shared" si="17"/>
        <v>88563.791044775979</v>
      </c>
      <c r="S83" s="13">
        <f t="shared" si="14"/>
        <v>0</v>
      </c>
    </row>
    <row r="84" spans="1:19" x14ac:dyDescent="0.25">
      <c r="A84" s="16">
        <v>45353</v>
      </c>
      <c r="B84" s="30">
        <v>45353.541661921299</v>
      </c>
      <c r="C84" s="2"/>
      <c r="D84" s="34"/>
      <c r="E84" s="26">
        <v>4200000</v>
      </c>
      <c r="F84" s="3"/>
      <c r="G84" s="10">
        <f t="shared" si="11"/>
        <v>4200000</v>
      </c>
      <c r="H84" s="11">
        <f t="shared" si="12"/>
        <v>4200000</v>
      </c>
      <c r="I84" s="12">
        <f t="shared" si="13"/>
        <v>4254600</v>
      </c>
      <c r="J84" s="2"/>
      <c r="K84" s="13">
        <f t="shared" si="15"/>
        <v>0</v>
      </c>
      <c r="L84" s="2"/>
      <c r="N84" s="27">
        <v>94274</v>
      </c>
      <c r="O84" s="24"/>
      <c r="P84" s="10">
        <f t="shared" si="16"/>
        <v>94274</v>
      </c>
      <c r="Q84" s="11">
        <f t="shared" si="17"/>
        <v>87928.776119402843</v>
      </c>
      <c r="S84" s="13">
        <f t="shared" si="14"/>
        <v>0</v>
      </c>
    </row>
    <row r="85" spans="1:19" x14ac:dyDescent="0.25">
      <c r="A85" s="16">
        <v>45353</v>
      </c>
      <c r="B85" s="30">
        <v>45353.583328530091</v>
      </c>
      <c r="C85" s="2"/>
      <c r="D85" s="34"/>
      <c r="E85" s="26">
        <v>4200000</v>
      </c>
      <c r="F85" s="3"/>
      <c r="G85" s="10">
        <f t="shared" si="11"/>
        <v>4200000</v>
      </c>
      <c r="H85" s="11">
        <f t="shared" si="12"/>
        <v>4200000</v>
      </c>
      <c r="I85" s="12">
        <f t="shared" si="13"/>
        <v>4254600</v>
      </c>
      <c r="J85" s="2"/>
      <c r="K85" s="13">
        <f t="shared" si="15"/>
        <v>0</v>
      </c>
      <c r="L85" s="2"/>
      <c r="N85" s="27">
        <v>93710</v>
      </c>
      <c r="O85" s="24"/>
      <c r="P85" s="10">
        <f t="shared" si="16"/>
        <v>93710</v>
      </c>
      <c r="Q85" s="11">
        <f t="shared" si="17"/>
        <v>87293.761194029707</v>
      </c>
      <c r="S85" s="13">
        <f t="shared" si="14"/>
        <v>0</v>
      </c>
    </row>
    <row r="86" spans="1:19" x14ac:dyDescent="0.25">
      <c r="A86" s="16">
        <v>45353</v>
      </c>
      <c r="B86" s="30">
        <v>45353.624995138889</v>
      </c>
      <c r="C86" s="2"/>
      <c r="D86" s="34"/>
      <c r="E86" s="26">
        <v>4200000</v>
      </c>
      <c r="F86" s="3"/>
      <c r="G86" s="10">
        <f t="shared" si="11"/>
        <v>4200000</v>
      </c>
      <c r="H86" s="11">
        <f t="shared" si="12"/>
        <v>4200000</v>
      </c>
      <c r="I86" s="12">
        <f t="shared" si="13"/>
        <v>4254600</v>
      </c>
      <c r="J86" s="2"/>
      <c r="K86" s="13">
        <f t="shared" si="15"/>
        <v>0</v>
      </c>
      <c r="L86" s="2"/>
      <c r="N86" s="27">
        <v>93145</v>
      </c>
      <c r="O86" s="24"/>
      <c r="P86" s="10">
        <f t="shared" si="16"/>
        <v>93145</v>
      </c>
      <c r="Q86" s="11">
        <f t="shared" si="17"/>
        <v>86658.74626865657</v>
      </c>
      <c r="S86" s="13">
        <f t="shared" si="14"/>
        <v>0</v>
      </c>
    </row>
    <row r="87" spans="1:19" x14ac:dyDescent="0.25">
      <c r="A87" s="16">
        <v>45353</v>
      </c>
      <c r="B87" s="30">
        <v>45353.666661747688</v>
      </c>
      <c r="C87" s="2"/>
      <c r="D87" s="34"/>
      <c r="E87" s="26">
        <v>4200000</v>
      </c>
      <c r="F87" s="3"/>
      <c r="G87" s="10">
        <f t="shared" si="11"/>
        <v>4200000</v>
      </c>
      <c r="H87" s="11">
        <f t="shared" si="12"/>
        <v>4200000</v>
      </c>
      <c r="I87" s="12">
        <f t="shared" si="13"/>
        <v>4254600</v>
      </c>
      <c r="J87" s="2"/>
      <c r="K87" s="13">
        <f t="shared" si="15"/>
        <v>0</v>
      </c>
      <c r="L87" s="2"/>
      <c r="N87" s="27">
        <v>92581</v>
      </c>
      <c r="O87" s="24"/>
      <c r="P87" s="10">
        <f t="shared" si="16"/>
        <v>92581</v>
      </c>
      <c r="Q87" s="11">
        <f t="shared" si="17"/>
        <v>86023.731343283434</v>
      </c>
      <c r="S87" s="13">
        <f t="shared" si="14"/>
        <v>0</v>
      </c>
    </row>
    <row r="88" spans="1:19" x14ac:dyDescent="0.25">
      <c r="A88" s="16">
        <v>45353</v>
      </c>
      <c r="B88" s="30">
        <v>45353.708328356479</v>
      </c>
      <c r="C88" s="2"/>
      <c r="D88" s="34"/>
      <c r="E88" s="26">
        <v>4200000</v>
      </c>
      <c r="F88" s="3"/>
      <c r="G88" s="10">
        <f t="shared" si="11"/>
        <v>4200000</v>
      </c>
      <c r="H88" s="11">
        <f t="shared" si="12"/>
        <v>4200000</v>
      </c>
      <c r="I88" s="12">
        <f t="shared" si="13"/>
        <v>4254600</v>
      </c>
      <c r="J88" s="2"/>
      <c r="K88" s="13">
        <f t="shared" si="15"/>
        <v>0</v>
      </c>
      <c r="L88" s="2"/>
      <c r="N88" s="27">
        <v>92016</v>
      </c>
      <c r="O88" s="24"/>
      <c r="P88" s="10">
        <f t="shared" si="16"/>
        <v>92016</v>
      </c>
      <c r="Q88" s="11">
        <f t="shared" si="17"/>
        <v>85388.716417910298</v>
      </c>
      <c r="S88" s="13">
        <f t="shared" si="14"/>
        <v>0</v>
      </c>
    </row>
    <row r="89" spans="1:19" x14ac:dyDescent="0.25">
      <c r="A89" s="16">
        <v>45353</v>
      </c>
      <c r="B89" s="30">
        <v>45353.749994965277</v>
      </c>
      <c r="C89" s="2"/>
      <c r="D89" s="34"/>
      <c r="E89" s="26">
        <v>4200000</v>
      </c>
      <c r="F89" s="3"/>
      <c r="G89" s="10">
        <f t="shared" si="11"/>
        <v>4200000</v>
      </c>
      <c r="H89" s="11">
        <f t="shared" si="12"/>
        <v>4200000</v>
      </c>
      <c r="I89" s="12">
        <f t="shared" si="13"/>
        <v>4254600</v>
      </c>
      <c r="J89" s="2"/>
      <c r="K89" s="13">
        <f t="shared" si="15"/>
        <v>0</v>
      </c>
      <c r="L89" s="2"/>
      <c r="N89" s="27">
        <v>91452</v>
      </c>
      <c r="O89" s="24"/>
      <c r="P89" s="10">
        <f t="shared" si="16"/>
        <v>91452</v>
      </c>
      <c r="Q89" s="11">
        <f t="shared" si="17"/>
        <v>84753.701492537162</v>
      </c>
      <c r="S89" s="13">
        <f t="shared" si="14"/>
        <v>0</v>
      </c>
    </row>
    <row r="90" spans="1:19" x14ac:dyDescent="0.25">
      <c r="A90" s="16">
        <v>45353</v>
      </c>
      <c r="B90" s="30">
        <v>45353.791661574076</v>
      </c>
      <c r="C90" s="2"/>
      <c r="D90" s="34"/>
      <c r="E90" s="26">
        <v>4200000</v>
      </c>
      <c r="F90" s="3"/>
      <c r="G90" s="10">
        <f t="shared" si="11"/>
        <v>4200000</v>
      </c>
      <c r="H90" s="11">
        <f t="shared" si="12"/>
        <v>4200000</v>
      </c>
      <c r="I90" s="12">
        <f t="shared" si="13"/>
        <v>4254600</v>
      </c>
      <c r="J90" s="2"/>
      <c r="K90" s="13">
        <f t="shared" si="15"/>
        <v>0</v>
      </c>
      <c r="L90" s="2"/>
      <c r="N90" s="27">
        <v>90887</v>
      </c>
      <c r="O90" s="24"/>
      <c r="P90" s="10">
        <f t="shared" si="16"/>
        <v>90887</v>
      </c>
      <c r="Q90" s="11">
        <f t="shared" si="17"/>
        <v>84118.686567164026</v>
      </c>
      <c r="S90" s="13">
        <f t="shared" si="14"/>
        <v>0</v>
      </c>
    </row>
    <row r="91" spans="1:19" x14ac:dyDescent="0.25">
      <c r="A91" s="16">
        <v>45353</v>
      </c>
      <c r="B91" s="30">
        <v>45353.833328182867</v>
      </c>
      <c r="C91" s="2"/>
      <c r="D91" s="34"/>
      <c r="E91" s="26">
        <v>4200000</v>
      </c>
      <c r="F91" s="3"/>
      <c r="G91" s="10">
        <f t="shared" si="11"/>
        <v>4200000</v>
      </c>
      <c r="H91" s="11">
        <f t="shared" si="12"/>
        <v>4200000</v>
      </c>
      <c r="I91" s="12">
        <f t="shared" si="13"/>
        <v>4254600</v>
      </c>
      <c r="J91" s="2"/>
      <c r="K91" s="13">
        <f t="shared" si="15"/>
        <v>0</v>
      </c>
      <c r="L91" s="2"/>
      <c r="N91" s="27">
        <v>90323</v>
      </c>
      <c r="O91" s="9"/>
      <c r="P91" s="10">
        <f t="shared" si="16"/>
        <v>90323</v>
      </c>
      <c r="Q91" s="11">
        <f t="shared" si="17"/>
        <v>83483.67164179089</v>
      </c>
      <c r="S91" s="13">
        <f t="shared" si="14"/>
        <v>0</v>
      </c>
    </row>
    <row r="92" spans="1:19" x14ac:dyDescent="0.25">
      <c r="A92" s="16">
        <v>45353</v>
      </c>
      <c r="B92" s="30">
        <v>45353.874994791666</v>
      </c>
      <c r="C92" s="2"/>
      <c r="D92" s="34"/>
      <c r="E92" s="26">
        <v>4200000</v>
      </c>
      <c r="F92" s="3"/>
      <c r="G92" s="10">
        <f t="shared" si="11"/>
        <v>4200000</v>
      </c>
      <c r="H92" s="11">
        <f t="shared" si="12"/>
        <v>4200000</v>
      </c>
      <c r="I92" s="12">
        <f t="shared" si="13"/>
        <v>4254600</v>
      </c>
      <c r="J92" s="2"/>
      <c r="K92" s="13">
        <f t="shared" si="15"/>
        <v>0</v>
      </c>
      <c r="L92" s="2"/>
      <c r="N92" s="27">
        <v>89758</v>
      </c>
      <c r="O92" s="9"/>
      <c r="P92" s="10">
        <f t="shared" si="16"/>
        <v>89758</v>
      </c>
      <c r="Q92" s="11">
        <f t="shared" si="17"/>
        <v>82848.656716417754</v>
      </c>
      <c r="S92" s="13">
        <f t="shared" si="14"/>
        <v>0</v>
      </c>
    </row>
    <row r="93" spans="1:19" x14ac:dyDescent="0.25">
      <c r="A93" s="16">
        <v>45353</v>
      </c>
      <c r="B93" s="30">
        <v>45353.916661400464</v>
      </c>
      <c r="C93" s="2"/>
      <c r="D93" s="34"/>
      <c r="E93" s="26">
        <v>4200000</v>
      </c>
      <c r="F93" s="3"/>
      <c r="G93" s="10">
        <f t="shared" si="11"/>
        <v>4200000</v>
      </c>
      <c r="H93" s="11">
        <f t="shared" si="12"/>
        <v>4200000</v>
      </c>
      <c r="I93" s="12">
        <f t="shared" si="13"/>
        <v>4254600</v>
      </c>
      <c r="J93" s="2"/>
      <c r="K93" s="13">
        <f t="shared" si="15"/>
        <v>0</v>
      </c>
      <c r="L93" s="2"/>
      <c r="N93" s="27">
        <v>89194</v>
      </c>
      <c r="O93" s="9"/>
      <c r="P93" s="10">
        <f t="shared" si="16"/>
        <v>89194</v>
      </c>
      <c r="Q93" s="11">
        <f t="shared" si="17"/>
        <v>82213.641791044618</v>
      </c>
      <c r="S93" s="13">
        <f t="shared" si="14"/>
        <v>0</v>
      </c>
    </row>
    <row r="94" spans="1:19" x14ac:dyDescent="0.25">
      <c r="A94" s="16">
        <v>45353</v>
      </c>
      <c r="B94" s="30">
        <v>45353.958328009256</v>
      </c>
      <c r="C94" s="2"/>
      <c r="D94" s="34"/>
      <c r="E94" s="26">
        <v>4200000</v>
      </c>
      <c r="F94" s="3"/>
      <c r="G94" s="10">
        <f t="shared" si="11"/>
        <v>4200000</v>
      </c>
      <c r="H94" s="11">
        <f t="shared" si="12"/>
        <v>4200000</v>
      </c>
      <c r="I94" s="12">
        <f t="shared" si="13"/>
        <v>4254600</v>
      </c>
      <c r="J94" s="2"/>
      <c r="K94" s="13">
        <f t="shared" si="15"/>
        <v>0</v>
      </c>
      <c r="L94" s="2"/>
      <c r="N94" s="27">
        <v>88629</v>
      </c>
      <c r="O94" s="9"/>
      <c r="P94" s="10">
        <f t="shared" si="16"/>
        <v>88629</v>
      </c>
      <c r="Q94" s="11">
        <f t="shared" si="17"/>
        <v>81578.626865671482</v>
      </c>
      <c r="S94" s="13">
        <f t="shared" si="14"/>
        <v>0</v>
      </c>
    </row>
    <row r="95" spans="1:19" x14ac:dyDescent="0.25">
      <c r="A95" s="16">
        <v>45353</v>
      </c>
      <c r="B95" s="30">
        <v>45353.999994618054</v>
      </c>
      <c r="C95" s="2"/>
      <c r="D95" s="34"/>
      <c r="E95" s="26">
        <v>4200000</v>
      </c>
      <c r="F95" s="3"/>
      <c r="G95" s="10">
        <f t="shared" si="11"/>
        <v>4200000</v>
      </c>
      <c r="H95" s="11">
        <f t="shared" si="12"/>
        <v>4200000</v>
      </c>
      <c r="I95" s="12">
        <f t="shared" si="13"/>
        <v>4254600</v>
      </c>
      <c r="J95" s="2"/>
      <c r="K95" s="13">
        <f t="shared" si="15"/>
        <v>0</v>
      </c>
      <c r="L95" s="2"/>
      <c r="N95" s="27">
        <v>88065</v>
      </c>
      <c r="O95" s="9"/>
      <c r="P95" s="10">
        <f t="shared" si="16"/>
        <v>88065</v>
      </c>
      <c r="Q95" s="11">
        <f t="shared" si="17"/>
        <v>80943.611940298346</v>
      </c>
      <c r="S95" s="13">
        <f t="shared" si="14"/>
        <v>0</v>
      </c>
    </row>
    <row r="96" spans="1:19" x14ac:dyDescent="0.25">
      <c r="A96" s="16">
        <v>45353</v>
      </c>
      <c r="B96" s="30">
        <v>45354.041661226853</v>
      </c>
      <c r="C96" s="2"/>
      <c r="D96" s="34"/>
      <c r="E96" s="26">
        <v>4200000</v>
      </c>
      <c r="F96" s="3"/>
      <c r="G96" s="10">
        <f t="shared" si="11"/>
        <v>4200000</v>
      </c>
      <c r="H96" s="11">
        <f t="shared" si="12"/>
        <v>4200000</v>
      </c>
      <c r="I96" s="12">
        <f t="shared" si="13"/>
        <v>4254600</v>
      </c>
      <c r="J96" s="2"/>
      <c r="K96" s="13">
        <f t="shared" si="15"/>
        <v>0</v>
      </c>
      <c r="L96" s="2"/>
      <c r="N96" s="27">
        <v>87500</v>
      </c>
      <c r="O96" s="9"/>
      <c r="P96" s="10">
        <f t="shared" si="16"/>
        <v>87500</v>
      </c>
      <c r="Q96" s="11">
        <f t="shared" si="17"/>
        <v>80308.59701492521</v>
      </c>
      <c r="S96" s="13">
        <f t="shared" si="14"/>
        <v>0</v>
      </c>
    </row>
    <row r="97" spans="1:19" x14ac:dyDescent="0.25">
      <c r="A97" s="16">
        <v>45353</v>
      </c>
      <c r="B97" s="30">
        <v>45354.083327835651</v>
      </c>
      <c r="C97" s="2"/>
      <c r="D97" s="34"/>
      <c r="E97" s="26">
        <v>4200000</v>
      </c>
      <c r="F97" s="3"/>
      <c r="G97" s="10">
        <f t="shared" si="11"/>
        <v>4200000</v>
      </c>
      <c r="H97" s="11">
        <f t="shared" si="12"/>
        <v>4200000</v>
      </c>
      <c r="I97" s="12">
        <f t="shared" si="13"/>
        <v>4254600</v>
      </c>
      <c r="J97" s="2"/>
      <c r="K97" s="13">
        <f t="shared" si="15"/>
        <v>0</v>
      </c>
      <c r="L97" s="2"/>
      <c r="N97" s="27">
        <v>86935</v>
      </c>
      <c r="O97" s="9"/>
      <c r="P97" s="10">
        <f t="shared" si="16"/>
        <v>86935</v>
      </c>
      <c r="Q97" s="11">
        <f t="shared" si="17"/>
        <v>79673.582089552074</v>
      </c>
      <c r="S97" s="13">
        <f t="shared" si="14"/>
        <v>0</v>
      </c>
    </row>
    <row r="98" spans="1:19" x14ac:dyDescent="0.25">
      <c r="A98" s="16">
        <v>45353</v>
      </c>
      <c r="B98" s="30">
        <v>45354.124994444443</v>
      </c>
      <c r="C98" s="2"/>
      <c r="D98" s="34"/>
      <c r="E98" s="26">
        <v>4200000</v>
      </c>
      <c r="F98" s="3"/>
      <c r="G98" s="10">
        <f t="shared" si="11"/>
        <v>4200000</v>
      </c>
      <c r="H98" s="11">
        <f t="shared" si="12"/>
        <v>4200000</v>
      </c>
      <c r="I98" s="12">
        <f t="shared" si="13"/>
        <v>4254600</v>
      </c>
      <c r="J98" s="2"/>
      <c r="K98" s="13">
        <f t="shared" si="15"/>
        <v>0</v>
      </c>
      <c r="L98" s="2"/>
      <c r="N98" s="27">
        <v>86371</v>
      </c>
      <c r="O98" s="9"/>
      <c r="P98" s="10">
        <f t="shared" si="16"/>
        <v>86371</v>
      </c>
      <c r="Q98" s="11">
        <f t="shared" si="17"/>
        <v>79038.567164178938</v>
      </c>
      <c r="S98" s="13">
        <f t="shared" si="14"/>
        <v>0</v>
      </c>
    </row>
    <row r="99" spans="1:19" x14ac:dyDescent="0.25">
      <c r="A99" s="16">
        <v>45353</v>
      </c>
      <c r="B99" s="30">
        <v>45354.166661053241</v>
      </c>
      <c r="C99" s="2"/>
      <c r="D99" s="34"/>
      <c r="E99" s="26">
        <v>4200000</v>
      </c>
      <c r="F99" s="3"/>
      <c r="G99" s="10">
        <f t="shared" si="11"/>
        <v>4200000</v>
      </c>
      <c r="H99" s="11">
        <f t="shared" si="12"/>
        <v>4200000</v>
      </c>
      <c r="I99" s="12">
        <f t="shared" si="13"/>
        <v>4254600</v>
      </c>
      <c r="J99" s="2"/>
      <c r="K99" s="13">
        <f t="shared" si="15"/>
        <v>0</v>
      </c>
      <c r="L99" s="2"/>
      <c r="N99" s="27">
        <v>85806</v>
      </c>
      <c r="O99" s="9"/>
      <c r="P99" s="10">
        <f t="shared" si="16"/>
        <v>85806</v>
      </c>
      <c r="Q99" s="11">
        <f t="shared" si="17"/>
        <v>78403.552238805802</v>
      </c>
      <c r="S99" s="13">
        <f t="shared" si="14"/>
        <v>0</v>
      </c>
    </row>
    <row r="100" spans="1:19" x14ac:dyDescent="0.25">
      <c r="A100" s="16">
        <v>45353</v>
      </c>
      <c r="B100" s="30">
        <v>45354.20832766204</v>
      </c>
      <c r="C100" s="2"/>
      <c r="D100" s="34"/>
      <c r="E100" s="26">
        <v>4200000</v>
      </c>
      <c r="F100" s="3"/>
      <c r="G100" s="10">
        <f t="shared" si="11"/>
        <v>4200000</v>
      </c>
      <c r="H100" s="11">
        <f t="shared" si="12"/>
        <v>4200000</v>
      </c>
      <c r="I100" s="12">
        <f t="shared" si="13"/>
        <v>4254600</v>
      </c>
      <c r="J100" s="2"/>
      <c r="K100" s="13">
        <f t="shared" si="15"/>
        <v>0</v>
      </c>
      <c r="L100" s="2"/>
      <c r="N100" s="27">
        <v>85242</v>
      </c>
      <c r="O100" s="9"/>
      <c r="P100" s="10">
        <f t="shared" si="16"/>
        <v>85242</v>
      </c>
      <c r="Q100" s="11">
        <f t="shared" si="17"/>
        <v>77768.537313432666</v>
      </c>
      <c r="S100" s="13">
        <f t="shared" si="14"/>
        <v>0</v>
      </c>
    </row>
    <row r="101" spans="1:19" x14ac:dyDescent="0.25">
      <c r="A101" s="17">
        <v>45354</v>
      </c>
      <c r="B101" s="30">
        <v>45354.249994270831</v>
      </c>
      <c r="C101" s="2"/>
      <c r="D101" s="34"/>
      <c r="E101" s="26">
        <v>4200000</v>
      </c>
      <c r="F101" s="3"/>
      <c r="G101" s="10">
        <f t="shared" si="11"/>
        <v>4200000</v>
      </c>
      <c r="H101" s="11">
        <f t="shared" si="12"/>
        <v>4200000</v>
      </c>
      <c r="I101" s="12">
        <f t="shared" si="13"/>
        <v>4254600</v>
      </c>
      <c r="J101" s="2"/>
      <c r="K101" s="13">
        <f t="shared" si="15"/>
        <v>0</v>
      </c>
      <c r="L101" s="2"/>
      <c r="N101" s="27">
        <v>84677</v>
      </c>
      <c r="O101" s="9"/>
      <c r="P101" s="10">
        <f t="shared" si="16"/>
        <v>84677</v>
      </c>
      <c r="Q101" s="11">
        <f t="shared" si="17"/>
        <v>77133.522388059529</v>
      </c>
      <c r="S101" s="13">
        <f t="shared" si="14"/>
        <v>0</v>
      </c>
    </row>
    <row r="102" spans="1:19" x14ac:dyDescent="0.25">
      <c r="A102" s="16">
        <v>45354</v>
      </c>
      <c r="B102" s="30">
        <v>45354.291666666664</v>
      </c>
      <c r="C102" s="2"/>
      <c r="D102" s="34"/>
      <c r="E102" s="26">
        <v>4200000</v>
      </c>
      <c r="F102" s="3"/>
      <c r="G102" s="10">
        <f t="shared" si="11"/>
        <v>4200000</v>
      </c>
      <c r="H102" s="11">
        <f t="shared" si="12"/>
        <v>4200000</v>
      </c>
      <c r="I102" s="12">
        <f t="shared" si="13"/>
        <v>4254600</v>
      </c>
      <c r="J102" s="2"/>
      <c r="K102" s="13">
        <f t="shared" si="15"/>
        <v>0</v>
      </c>
      <c r="L102" s="2"/>
      <c r="N102" s="27">
        <v>84113</v>
      </c>
      <c r="O102" s="9"/>
      <c r="P102" s="10">
        <f t="shared" si="16"/>
        <v>84113</v>
      </c>
      <c r="Q102" s="11">
        <f t="shared" si="17"/>
        <v>76498.507462686393</v>
      </c>
      <c r="S102" s="13">
        <f t="shared" si="14"/>
        <v>0</v>
      </c>
    </row>
    <row r="103" spans="1:19" x14ac:dyDescent="0.25">
      <c r="A103" s="16">
        <v>45354</v>
      </c>
      <c r="B103" s="30">
        <v>45354.333339004632</v>
      </c>
      <c r="C103" s="2"/>
      <c r="D103" s="34"/>
      <c r="E103" s="26">
        <v>4200000</v>
      </c>
      <c r="F103" s="3"/>
      <c r="G103" s="10">
        <f t="shared" si="11"/>
        <v>4200000</v>
      </c>
      <c r="H103" s="11">
        <f t="shared" si="12"/>
        <v>4200000</v>
      </c>
      <c r="I103" s="12">
        <f t="shared" si="13"/>
        <v>4254600</v>
      </c>
      <c r="J103" s="2"/>
      <c r="K103" s="13">
        <f t="shared" si="15"/>
        <v>0</v>
      </c>
      <c r="L103" s="2"/>
      <c r="N103" s="27">
        <v>83548</v>
      </c>
      <c r="O103" s="9"/>
      <c r="P103" s="10">
        <f t="shared" si="16"/>
        <v>83548</v>
      </c>
      <c r="Q103" s="11">
        <f t="shared" si="17"/>
        <v>75863.492537313257</v>
      </c>
      <c r="S103" s="13">
        <f t="shared" si="14"/>
        <v>0</v>
      </c>
    </row>
    <row r="104" spans="1:19" x14ac:dyDescent="0.25">
      <c r="A104" s="16">
        <v>45354</v>
      </c>
      <c r="B104" s="30">
        <v>45354.375</v>
      </c>
      <c r="C104" s="2"/>
      <c r="D104" s="34"/>
      <c r="E104" s="26">
        <v>4200000</v>
      </c>
      <c r="F104" s="3"/>
      <c r="G104" s="10">
        <f t="shared" si="11"/>
        <v>4200000</v>
      </c>
      <c r="H104" s="11">
        <f t="shared" si="12"/>
        <v>4200000</v>
      </c>
      <c r="I104" s="12">
        <f t="shared" si="13"/>
        <v>4254600</v>
      </c>
      <c r="J104" s="2"/>
      <c r="K104" s="13">
        <f t="shared" si="15"/>
        <v>0</v>
      </c>
      <c r="L104" s="2"/>
      <c r="N104" s="27">
        <v>82984</v>
      </c>
      <c r="O104" s="9"/>
      <c r="P104" s="10">
        <f t="shared" si="16"/>
        <v>82984</v>
      </c>
      <c r="Q104" s="11">
        <f t="shared" si="17"/>
        <v>75228.477611940121</v>
      </c>
      <c r="S104" s="13">
        <f t="shared" si="14"/>
        <v>0</v>
      </c>
    </row>
    <row r="105" spans="1:19" x14ac:dyDescent="0.25">
      <c r="A105" s="16">
        <v>45354</v>
      </c>
      <c r="B105" s="30">
        <v>45354.416666666664</v>
      </c>
      <c r="C105" s="2"/>
      <c r="D105" s="34"/>
      <c r="E105" s="26">
        <v>4200000</v>
      </c>
      <c r="F105" s="3"/>
      <c r="G105" s="10">
        <f t="shared" si="11"/>
        <v>4200000</v>
      </c>
      <c r="H105" s="11">
        <f t="shared" si="12"/>
        <v>4200000</v>
      </c>
      <c r="I105" s="12">
        <f t="shared" si="13"/>
        <v>4254600</v>
      </c>
      <c r="J105" s="2"/>
      <c r="K105" s="13">
        <f t="shared" si="15"/>
        <v>0</v>
      </c>
      <c r="L105" s="2"/>
      <c r="N105" s="27">
        <v>82419</v>
      </c>
      <c r="O105" s="9"/>
      <c r="P105" s="10">
        <f t="shared" si="16"/>
        <v>82419</v>
      </c>
      <c r="Q105" s="11">
        <f t="shared" si="17"/>
        <v>74593.462686566985</v>
      </c>
      <c r="S105" s="13">
        <f t="shared" si="14"/>
        <v>0</v>
      </c>
    </row>
    <row r="106" spans="1:19" x14ac:dyDescent="0.25">
      <c r="A106" s="16">
        <v>45354</v>
      </c>
      <c r="B106" s="30">
        <v>45354.45833321759</v>
      </c>
      <c r="C106" s="2"/>
      <c r="D106" s="34"/>
      <c r="E106" s="26">
        <v>4200000</v>
      </c>
      <c r="F106" s="3"/>
      <c r="G106" s="10">
        <f t="shared" si="11"/>
        <v>4200000</v>
      </c>
      <c r="H106" s="11">
        <f t="shared" si="12"/>
        <v>4200000</v>
      </c>
      <c r="I106" s="12">
        <f t="shared" si="13"/>
        <v>4254600</v>
      </c>
      <c r="J106" s="2"/>
      <c r="K106" s="13">
        <f t="shared" si="15"/>
        <v>0</v>
      </c>
      <c r="L106" s="2"/>
      <c r="N106" s="27">
        <v>81855</v>
      </c>
      <c r="O106" s="9"/>
      <c r="P106" s="10">
        <f t="shared" si="16"/>
        <v>81855</v>
      </c>
      <c r="Q106" s="11">
        <f t="shared" si="17"/>
        <v>73958.447761193849</v>
      </c>
      <c r="S106" s="13">
        <f t="shared" si="14"/>
        <v>0</v>
      </c>
    </row>
    <row r="107" spans="1:19" x14ac:dyDescent="0.25">
      <c r="A107" s="16">
        <v>45354</v>
      </c>
      <c r="B107" s="30">
        <v>45354.499999826388</v>
      </c>
      <c r="C107" s="2"/>
      <c r="D107" s="34"/>
      <c r="E107" s="26">
        <v>4200000</v>
      </c>
      <c r="F107" s="3"/>
      <c r="G107" s="10">
        <f t="shared" si="11"/>
        <v>4200000</v>
      </c>
      <c r="H107" s="11">
        <f t="shared" si="12"/>
        <v>4200000</v>
      </c>
      <c r="I107" s="12">
        <f t="shared" si="13"/>
        <v>4254600</v>
      </c>
      <c r="J107" s="2"/>
      <c r="K107" s="13">
        <f t="shared" si="15"/>
        <v>0</v>
      </c>
      <c r="L107" s="2"/>
      <c r="N107" s="27">
        <v>81290</v>
      </c>
      <c r="O107" s="9"/>
      <c r="P107" s="10">
        <f t="shared" si="16"/>
        <v>81290</v>
      </c>
      <c r="Q107" s="11">
        <f t="shared" si="17"/>
        <v>73323.432835820713</v>
      </c>
      <c r="S107" s="13">
        <f t="shared" si="14"/>
        <v>0</v>
      </c>
    </row>
    <row r="108" spans="1:19" x14ac:dyDescent="0.25">
      <c r="A108" s="16">
        <v>45354</v>
      </c>
      <c r="B108" s="30">
        <v>45354.541666435187</v>
      </c>
      <c r="C108" s="2"/>
      <c r="D108" s="34"/>
      <c r="E108" s="26">
        <v>4200000</v>
      </c>
      <c r="F108" s="3"/>
      <c r="G108" s="10">
        <f t="shared" si="11"/>
        <v>4200000</v>
      </c>
      <c r="H108" s="11">
        <f t="shared" si="12"/>
        <v>4200000</v>
      </c>
      <c r="I108" s="12">
        <f t="shared" si="13"/>
        <v>4254600</v>
      </c>
      <c r="J108" s="2"/>
      <c r="K108" s="13">
        <f t="shared" si="15"/>
        <v>0</v>
      </c>
      <c r="L108" s="2"/>
      <c r="N108" s="27">
        <v>80726</v>
      </c>
      <c r="O108" s="9"/>
      <c r="P108" s="10">
        <f t="shared" si="16"/>
        <v>80726</v>
      </c>
      <c r="Q108" s="11">
        <f t="shared" si="17"/>
        <v>72688.417910447577</v>
      </c>
      <c r="S108" s="13">
        <f t="shared" si="14"/>
        <v>0</v>
      </c>
    </row>
    <row r="109" spans="1:19" x14ac:dyDescent="0.25">
      <c r="A109" s="16">
        <v>45354</v>
      </c>
      <c r="B109" s="30">
        <v>45354.583333043978</v>
      </c>
      <c r="C109" s="2"/>
      <c r="D109" s="34"/>
      <c r="E109" s="26">
        <v>4200000</v>
      </c>
      <c r="F109" s="3"/>
      <c r="G109" s="10">
        <f t="shared" si="11"/>
        <v>4200000</v>
      </c>
      <c r="H109" s="11">
        <f t="shared" si="12"/>
        <v>4200000</v>
      </c>
      <c r="I109" s="12">
        <f t="shared" si="13"/>
        <v>4254600</v>
      </c>
      <c r="J109" s="2"/>
      <c r="K109" s="13">
        <f t="shared" si="15"/>
        <v>0</v>
      </c>
      <c r="L109" s="2"/>
      <c r="N109" s="27">
        <v>80161</v>
      </c>
      <c r="O109" s="9"/>
      <c r="P109" s="10">
        <f t="shared" si="16"/>
        <v>80161</v>
      </c>
      <c r="Q109" s="11">
        <f t="shared" si="17"/>
        <v>72053.402985074441</v>
      </c>
      <c r="S109" s="13">
        <f t="shared" si="14"/>
        <v>0</v>
      </c>
    </row>
    <row r="110" spans="1:19" x14ac:dyDescent="0.25">
      <c r="A110" s="16">
        <v>45354</v>
      </c>
      <c r="B110" s="30">
        <v>45354.624999652777</v>
      </c>
      <c r="C110" s="2"/>
      <c r="D110" s="34"/>
      <c r="E110" s="26">
        <v>4200000</v>
      </c>
      <c r="F110" s="3"/>
      <c r="G110" s="10">
        <f t="shared" si="11"/>
        <v>4200000</v>
      </c>
      <c r="H110" s="11">
        <f t="shared" si="12"/>
        <v>4200000</v>
      </c>
      <c r="I110" s="12">
        <f t="shared" si="13"/>
        <v>4254600</v>
      </c>
      <c r="J110" s="2"/>
      <c r="K110" s="13">
        <f t="shared" si="15"/>
        <v>0</v>
      </c>
      <c r="L110" s="2"/>
      <c r="N110" s="27">
        <v>79597</v>
      </c>
      <c r="O110" s="9"/>
      <c r="P110" s="10">
        <f t="shared" si="16"/>
        <v>79597</v>
      </c>
      <c r="Q110" s="11">
        <f t="shared" si="17"/>
        <v>71418.388059701305</v>
      </c>
      <c r="S110" s="13">
        <f t="shared" si="14"/>
        <v>0</v>
      </c>
    </row>
    <row r="111" spans="1:19" x14ac:dyDescent="0.25">
      <c r="A111" s="16">
        <v>45354</v>
      </c>
      <c r="B111" s="30">
        <v>45354.666666261575</v>
      </c>
      <c r="C111" s="2"/>
      <c r="D111" s="34"/>
      <c r="E111" s="26">
        <v>4200000</v>
      </c>
      <c r="F111" s="3"/>
      <c r="G111" s="10">
        <f t="shared" si="11"/>
        <v>4200000</v>
      </c>
      <c r="H111" s="11">
        <f t="shared" si="12"/>
        <v>4200000</v>
      </c>
      <c r="I111" s="12">
        <f t="shared" si="13"/>
        <v>4254600</v>
      </c>
      <c r="J111" s="2"/>
      <c r="K111" s="13">
        <f t="shared" si="15"/>
        <v>0</v>
      </c>
      <c r="L111" s="2"/>
      <c r="N111" s="27">
        <v>79032</v>
      </c>
      <c r="O111" s="9"/>
      <c r="P111" s="10">
        <f t="shared" si="16"/>
        <v>79032</v>
      </c>
      <c r="Q111" s="11">
        <f t="shared" si="17"/>
        <v>70783.373134328169</v>
      </c>
      <c r="S111" s="13">
        <f t="shared" si="14"/>
        <v>0</v>
      </c>
    </row>
    <row r="112" spans="1:19" x14ac:dyDescent="0.25">
      <c r="A112" s="16">
        <v>45354</v>
      </c>
      <c r="B112" s="30">
        <v>45354.708332870374</v>
      </c>
      <c r="C112" s="2"/>
      <c r="D112" s="34"/>
      <c r="E112" s="26">
        <v>4200000</v>
      </c>
      <c r="F112" s="3"/>
      <c r="G112" s="10">
        <f t="shared" si="11"/>
        <v>4200000</v>
      </c>
      <c r="H112" s="11">
        <f t="shared" si="12"/>
        <v>4200000</v>
      </c>
      <c r="I112" s="12">
        <f t="shared" si="13"/>
        <v>4254600</v>
      </c>
      <c r="J112" s="2"/>
      <c r="K112" s="13">
        <f t="shared" si="15"/>
        <v>0</v>
      </c>
      <c r="L112" s="2"/>
      <c r="N112" s="27">
        <v>78468</v>
      </c>
      <c r="O112" s="9"/>
      <c r="P112" s="10">
        <f t="shared" si="16"/>
        <v>78468</v>
      </c>
      <c r="Q112" s="11">
        <f t="shared" si="17"/>
        <v>70148.358208955033</v>
      </c>
      <c r="S112" s="13">
        <f t="shared" si="14"/>
        <v>0</v>
      </c>
    </row>
    <row r="113" spans="1:19" x14ac:dyDescent="0.25">
      <c r="A113" s="16">
        <v>45354</v>
      </c>
      <c r="B113" s="30">
        <v>45354.749999479165</v>
      </c>
      <c r="C113" s="2"/>
      <c r="D113" s="34"/>
      <c r="E113" s="26">
        <v>4200000</v>
      </c>
      <c r="F113" s="3"/>
      <c r="G113" s="10">
        <f t="shared" si="11"/>
        <v>4200000</v>
      </c>
      <c r="H113" s="11">
        <f t="shared" si="12"/>
        <v>4200000</v>
      </c>
      <c r="I113" s="12">
        <f t="shared" si="13"/>
        <v>4254600</v>
      </c>
      <c r="J113" s="2"/>
      <c r="K113" s="13">
        <f t="shared" si="15"/>
        <v>0</v>
      </c>
      <c r="L113" s="2"/>
      <c r="N113" s="27">
        <v>77903</v>
      </c>
      <c r="O113" s="9"/>
      <c r="P113" s="10">
        <f t="shared" si="16"/>
        <v>77903</v>
      </c>
      <c r="Q113" s="11">
        <f t="shared" si="17"/>
        <v>69513.343283581897</v>
      </c>
      <c r="S113" s="13">
        <f t="shared" si="14"/>
        <v>0</v>
      </c>
    </row>
    <row r="114" spans="1:19" x14ac:dyDescent="0.25">
      <c r="A114" s="16">
        <v>45354</v>
      </c>
      <c r="B114" s="30">
        <v>45354.791666087964</v>
      </c>
      <c r="C114" s="2"/>
      <c r="D114" s="34"/>
      <c r="E114" s="26">
        <v>4200000</v>
      </c>
      <c r="F114" s="3"/>
      <c r="G114" s="10">
        <f t="shared" si="11"/>
        <v>4200000</v>
      </c>
      <c r="H114" s="11">
        <f t="shared" si="12"/>
        <v>4200000</v>
      </c>
      <c r="I114" s="12">
        <f t="shared" si="13"/>
        <v>4254600</v>
      </c>
      <c r="J114" s="2"/>
      <c r="K114" s="13">
        <f t="shared" si="15"/>
        <v>0</v>
      </c>
      <c r="L114" s="2"/>
      <c r="N114" s="27">
        <v>77339</v>
      </c>
      <c r="O114" s="9"/>
      <c r="P114" s="10">
        <f t="shared" si="16"/>
        <v>77339</v>
      </c>
      <c r="Q114" s="11">
        <f t="shared" si="17"/>
        <v>68878.328358208761</v>
      </c>
      <c r="S114" s="13">
        <f t="shared" si="14"/>
        <v>0</v>
      </c>
    </row>
    <row r="115" spans="1:19" x14ac:dyDescent="0.25">
      <c r="A115" s="16">
        <v>45354</v>
      </c>
      <c r="B115" s="30">
        <v>45354.833332696762</v>
      </c>
      <c r="C115" s="2"/>
      <c r="D115" s="34"/>
      <c r="E115" s="26">
        <v>4200000</v>
      </c>
      <c r="F115" s="3"/>
      <c r="G115" s="10">
        <f t="shared" si="11"/>
        <v>4200000</v>
      </c>
      <c r="H115" s="11">
        <f t="shared" si="12"/>
        <v>4200000</v>
      </c>
      <c r="I115" s="12">
        <f t="shared" si="13"/>
        <v>4254600</v>
      </c>
      <c r="J115" s="2"/>
      <c r="K115" s="13">
        <f t="shared" si="15"/>
        <v>0</v>
      </c>
      <c r="L115" s="2"/>
      <c r="N115" s="27">
        <v>76774</v>
      </c>
      <c r="O115" s="9"/>
      <c r="P115" s="10">
        <f t="shared" si="16"/>
        <v>76774</v>
      </c>
      <c r="Q115" s="11">
        <f t="shared" si="17"/>
        <v>68243.313432835625</v>
      </c>
      <c r="S115" s="13">
        <f t="shared" si="14"/>
        <v>0</v>
      </c>
    </row>
    <row r="116" spans="1:19" x14ac:dyDescent="0.25">
      <c r="A116" s="16">
        <v>45354</v>
      </c>
      <c r="B116" s="30">
        <v>45354.874999305554</v>
      </c>
      <c r="C116" s="2"/>
      <c r="D116" s="34"/>
      <c r="E116" s="26">
        <v>4200000</v>
      </c>
      <c r="F116" s="3"/>
      <c r="G116" s="10">
        <f t="shared" si="11"/>
        <v>4200000</v>
      </c>
      <c r="H116" s="11">
        <f t="shared" si="12"/>
        <v>4200000</v>
      </c>
      <c r="I116" s="12">
        <f t="shared" si="13"/>
        <v>4254600</v>
      </c>
      <c r="J116" s="2"/>
      <c r="K116" s="13">
        <f t="shared" si="15"/>
        <v>0</v>
      </c>
      <c r="L116" s="2"/>
      <c r="N116" s="27">
        <v>76210</v>
      </c>
      <c r="O116" s="9"/>
      <c r="P116" s="10">
        <f t="shared" si="16"/>
        <v>76210</v>
      </c>
      <c r="Q116" s="11">
        <f t="shared" si="17"/>
        <v>67608.298507462488</v>
      </c>
      <c r="S116" s="13">
        <f t="shared" si="14"/>
        <v>0</v>
      </c>
    </row>
    <row r="117" spans="1:19" x14ac:dyDescent="0.25">
      <c r="A117" s="16">
        <v>45354</v>
      </c>
      <c r="B117" s="30">
        <v>45354.916665914352</v>
      </c>
      <c r="C117" s="2"/>
      <c r="D117" s="34"/>
      <c r="E117" s="26">
        <v>4200000</v>
      </c>
      <c r="F117" s="3"/>
      <c r="G117" s="10">
        <f t="shared" si="11"/>
        <v>4200000</v>
      </c>
      <c r="H117" s="11">
        <f t="shared" si="12"/>
        <v>4200000</v>
      </c>
      <c r="I117" s="12">
        <f t="shared" si="13"/>
        <v>4254600</v>
      </c>
      <c r="J117" s="2"/>
      <c r="K117" s="13">
        <f t="shared" si="15"/>
        <v>0</v>
      </c>
      <c r="L117" s="2"/>
      <c r="N117" s="27">
        <v>75645</v>
      </c>
      <c r="O117" s="9"/>
      <c r="P117" s="10">
        <f t="shared" si="16"/>
        <v>75645</v>
      </c>
      <c r="Q117" s="11">
        <f t="shared" si="17"/>
        <v>66973.283582089352</v>
      </c>
      <c r="S117" s="13">
        <f t="shared" si="14"/>
        <v>0</v>
      </c>
    </row>
    <row r="118" spans="1:19" x14ac:dyDescent="0.25">
      <c r="A118" s="16">
        <v>45354</v>
      </c>
      <c r="B118" s="30">
        <v>45354.958332523151</v>
      </c>
      <c r="C118" s="2"/>
      <c r="D118" s="34"/>
      <c r="E118" s="26">
        <v>4200000</v>
      </c>
      <c r="F118" s="3"/>
      <c r="G118" s="10">
        <f t="shared" si="11"/>
        <v>4200000</v>
      </c>
      <c r="H118" s="11">
        <f t="shared" si="12"/>
        <v>4200000</v>
      </c>
      <c r="I118" s="12">
        <f t="shared" si="13"/>
        <v>4254600</v>
      </c>
      <c r="J118" s="2"/>
      <c r="K118" s="13">
        <f t="shared" si="15"/>
        <v>0</v>
      </c>
      <c r="L118" s="2"/>
      <c r="N118" s="27">
        <v>75081</v>
      </c>
      <c r="O118" s="9"/>
      <c r="P118" s="10">
        <f t="shared" si="16"/>
        <v>75081</v>
      </c>
      <c r="Q118" s="11">
        <f t="shared" si="17"/>
        <v>66338.268656716216</v>
      </c>
      <c r="S118" s="13">
        <f t="shared" si="14"/>
        <v>0</v>
      </c>
    </row>
    <row r="119" spans="1:19" x14ac:dyDescent="0.25">
      <c r="A119" s="16">
        <v>45354</v>
      </c>
      <c r="B119" s="30">
        <v>45354.999999131942</v>
      </c>
      <c r="C119" s="2"/>
      <c r="D119" s="34"/>
      <c r="E119" s="26">
        <v>4200000</v>
      </c>
      <c r="F119" s="3"/>
      <c r="G119" s="10">
        <f t="shared" si="11"/>
        <v>4200000</v>
      </c>
      <c r="H119" s="11">
        <f t="shared" si="12"/>
        <v>4200000</v>
      </c>
      <c r="I119" s="12">
        <f t="shared" si="13"/>
        <v>4254600</v>
      </c>
      <c r="J119" s="2"/>
      <c r="K119" s="13">
        <f t="shared" si="15"/>
        <v>0</v>
      </c>
      <c r="L119" s="2"/>
      <c r="N119" s="27">
        <v>74516</v>
      </c>
      <c r="O119" s="9"/>
      <c r="P119" s="10">
        <f t="shared" si="16"/>
        <v>74516</v>
      </c>
      <c r="Q119" s="11">
        <f t="shared" si="17"/>
        <v>65703.25373134308</v>
      </c>
      <c r="S119" s="13">
        <f t="shared" si="14"/>
        <v>0</v>
      </c>
    </row>
    <row r="120" spans="1:19" x14ac:dyDescent="0.25">
      <c r="A120" s="16">
        <v>45354</v>
      </c>
      <c r="B120" s="30">
        <v>45355.04166574074</v>
      </c>
      <c r="C120" s="2"/>
      <c r="D120" s="34"/>
      <c r="E120" s="26">
        <v>4200000</v>
      </c>
      <c r="F120" s="3"/>
      <c r="G120" s="10">
        <f t="shared" si="11"/>
        <v>4200000</v>
      </c>
      <c r="H120" s="11">
        <f t="shared" si="12"/>
        <v>4200000</v>
      </c>
      <c r="I120" s="12">
        <f t="shared" si="13"/>
        <v>4254600</v>
      </c>
      <c r="J120" s="2"/>
      <c r="K120" s="13">
        <f t="shared" si="15"/>
        <v>0</v>
      </c>
      <c r="L120" s="2"/>
      <c r="N120" s="27">
        <v>73952</v>
      </c>
      <c r="O120" s="9"/>
      <c r="P120" s="10">
        <f t="shared" si="16"/>
        <v>73952</v>
      </c>
      <c r="Q120" s="11">
        <f t="shared" si="17"/>
        <v>65068.238805969944</v>
      </c>
      <c r="S120" s="13">
        <f t="shared" si="14"/>
        <v>0</v>
      </c>
    </row>
    <row r="121" spans="1:19" x14ac:dyDescent="0.25">
      <c r="A121" s="16">
        <v>45354</v>
      </c>
      <c r="B121" s="30">
        <v>45355.083332349539</v>
      </c>
      <c r="C121" s="2"/>
      <c r="D121" s="34"/>
      <c r="E121" s="26">
        <v>4200000</v>
      </c>
      <c r="F121" s="3"/>
      <c r="G121" s="10">
        <f t="shared" si="11"/>
        <v>4200000</v>
      </c>
      <c r="H121" s="11">
        <f t="shared" si="12"/>
        <v>4200000</v>
      </c>
      <c r="I121" s="12">
        <f t="shared" si="13"/>
        <v>4254600</v>
      </c>
      <c r="J121" s="2"/>
      <c r="K121" s="13">
        <f t="shared" si="15"/>
        <v>0</v>
      </c>
      <c r="L121" s="2"/>
      <c r="N121" s="27">
        <v>73387</v>
      </c>
      <c r="O121" s="9"/>
      <c r="P121" s="10">
        <f t="shared" si="16"/>
        <v>73387</v>
      </c>
      <c r="Q121" s="11">
        <f t="shared" si="17"/>
        <v>64433.223880596808</v>
      </c>
      <c r="S121" s="13">
        <f t="shared" si="14"/>
        <v>0</v>
      </c>
    </row>
    <row r="122" spans="1:19" x14ac:dyDescent="0.25">
      <c r="A122" s="16">
        <v>45354</v>
      </c>
      <c r="B122" s="30">
        <v>45355.12499895833</v>
      </c>
      <c r="C122" s="2"/>
      <c r="D122" s="34"/>
      <c r="E122" s="26">
        <v>4200000</v>
      </c>
      <c r="F122" s="3"/>
      <c r="G122" s="10">
        <f t="shared" si="11"/>
        <v>4200000</v>
      </c>
      <c r="H122" s="11">
        <f t="shared" si="12"/>
        <v>4200000</v>
      </c>
      <c r="I122" s="12">
        <f t="shared" si="13"/>
        <v>4254600</v>
      </c>
      <c r="J122" s="2"/>
      <c r="K122" s="13">
        <f t="shared" si="15"/>
        <v>0</v>
      </c>
      <c r="L122" s="2"/>
      <c r="N122" s="27">
        <v>72823</v>
      </c>
      <c r="O122" s="9"/>
      <c r="P122" s="10">
        <f t="shared" si="16"/>
        <v>72823</v>
      </c>
      <c r="Q122" s="11">
        <f t="shared" si="17"/>
        <v>63798.208955223672</v>
      </c>
      <c r="S122" s="13">
        <f t="shared" si="14"/>
        <v>0</v>
      </c>
    </row>
    <row r="123" spans="1:19" x14ac:dyDescent="0.25">
      <c r="A123" s="16">
        <v>45354</v>
      </c>
      <c r="B123" s="30">
        <v>45355.166665567129</v>
      </c>
      <c r="C123" s="2"/>
      <c r="D123" s="34"/>
      <c r="E123" s="26">
        <v>4200000</v>
      </c>
      <c r="F123" s="3"/>
      <c r="G123" s="10">
        <f t="shared" si="11"/>
        <v>4200000</v>
      </c>
      <c r="H123" s="11">
        <f t="shared" si="12"/>
        <v>4200000</v>
      </c>
      <c r="I123" s="12">
        <f t="shared" si="13"/>
        <v>4254600</v>
      </c>
      <c r="J123" s="2"/>
      <c r="K123" s="13">
        <f t="shared" si="15"/>
        <v>0</v>
      </c>
      <c r="L123" s="2"/>
      <c r="N123" s="27">
        <v>72258</v>
      </c>
      <c r="O123" s="9"/>
      <c r="P123" s="10">
        <f t="shared" si="16"/>
        <v>72258</v>
      </c>
      <c r="Q123" s="11">
        <f t="shared" si="17"/>
        <v>63163.194029850536</v>
      </c>
      <c r="S123" s="13">
        <f t="shared" si="14"/>
        <v>0</v>
      </c>
    </row>
    <row r="124" spans="1:19" x14ac:dyDescent="0.25">
      <c r="A124" s="16">
        <v>45354</v>
      </c>
      <c r="B124" s="30">
        <v>45355.208332175927</v>
      </c>
      <c r="C124" s="2"/>
      <c r="D124" s="34"/>
      <c r="E124" s="26">
        <v>4200000</v>
      </c>
      <c r="F124" s="3"/>
      <c r="G124" s="10">
        <f t="shared" si="11"/>
        <v>4200000</v>
      </c>
      <c r="H124" s="11">
        <f t="shared" si="12"/>
        <v>4200000</v>
      </c>
      <c r="I124" s="12">
        <f t="shared" si="13"/>
        <v>4254600</v>
      </c>
      <c r="J124" s="2"/>
      <c r="K124" s="13">
        <f t="shared" si="15"/>
        <v>0</v>
      </c>
      <c r="L124" s="2"/>
      <c r="N124" s="27">
        <v>71694</v>
      </c>
      <c r="O124" s="9"/>
      <c r="P124" s="10">
        <f t="shared" si="16"/>
        <v>71694</v>
      </c>
      <c r="Q124" s="11">
        <f t="shared" si="17"/>
        <v>62528.1791044774</v>
      </c>
      <c r="S124" s="13">
        <f t="shared" si="14"/>
        <v>0</v>
      </c>
    </row>
    <row r="125" spans="1:19" x14ac:dyDescent="0.25">
      <c r="A125" s="17">
        <v>45355</v>
      </c>
      <c r="B125" s="30">
        <v>45355.249998784719</v>
      </c>
      <c r="C125" s="2"/>
      <c r="D125" s="34"/>
      <c r="E125" s="26">
        <v>4200000</v>
      </c>
      <c r="F125" s="3"/>
      <c r="G125" s="10">
        <f t="shared" si="11"/>
        <v>4200000</v>
      </c>
      <c r="H125" s="11">
        <f t="shared" si="12"/>
        <v>4200000</v>
      </c>
      <c r="I125" s="12">
        <f t="shared" si="13"/>
        <v>4254600</v>
      </c>
      <c r="J125" s="2"/>
      <c r="K125" s="13">
        <f t="shared" si="15"/>
        <v>0</v>
      </c>
      <c r="L125" s="2"/>
      <c r="N125" s="27">
        <v>71129</v>
      </c>
      <c r="O125" s="9"/>
      <c r="P125" s="10">
        <f t="shared" si="16"/>
        <v>71129</v>
      </c>
      <c r="Q125" s="11">
        <f t="shared" si="17"/>
        <v>61893.164179104264</v>
      </c>
      <c r="S125" s="13">
        <f t="shared" si="14"/>
        <v>0</v>
      </c>
    </row>
    <row r="126" spans="1:19" x14ac:dyDescent="0.25">
      <c r="A126" s="16">
        <v>45355</v>
      </c>
      <c r="B126" s="30">
        <v>45355.291665393517</v>
      </c>
      <c r="C126" s="2"/>
      <c r="D126" s="34"/>
      <c r="E126" s="26">
        <v>4200000</v>
      </c>
      <c r="F126" s="3"/>
      <c r="G126" s="10">
        <f t="shared" si="11"/>
        <v>4200000</v>
      </c>
      <c r="H126" s="11">
        <f t="shared" si="12"/>
        <v>4200000</v>
      </c>
      <c r="I126" s="12">
        <f t="shared" si="13"/>
        <v>4254600</v>
      </c>
      <c r="J126" s="2"/>
      <c r="K126" s="13">
        <f t="shared" si="15"/>
        <v>0</v>
      </c>
      <c r="L126" s="2"/>
      <c r="N126" s="27">
        <v>70565</v>
      </c>
      <c r="O126" s="9"/>
      <c r="P126" s="10">
        <f t="shared" si="16"/>
        <v>70565</v>
      </c>
      <c r="Q126" s="11">
        <f t="shared" si="17"/>
        <v>61258.149253731128</v>
      </c>
      <c r="S126" s="13">
        <f t="shared" si="14"/>
        <v>0</v>
      </c>
    </row>
    <row r="127" spans="1:19" x14ac:dyDescent="0.25">
      <c r="A127" s="16">
        <v>45355</v>
      </c>
      <c r="B127" s="30">
        <v>45355.333332002316</v>
      </c>
      <c r="C127" s="2"/>
      <c r="D127" s="34"/>
      <c r="E127" s="26">
        <v>4200000</v>
      </c>
      <c r="F127" s="3"/>
      <c r="G127" s="10">
        <f t="shared" si="11"/>
        <v>4200000</v>
      </c>
      <c r="H127" s="11">
        <f t="shared" si="12"/>
        <v>4200000</v>
      </c>
      <c r="I127" s="12">
        <f t="shared" si="13"/>
        <v>4254600</v>
      </c>
      <c r="J127" s="2"/>
      <c r="K127" s="13">
        <f t="shared" si="15"/>
        <v>0</v>
      </c>
      <c r="L127" s="2"/>
      <c r="N127" s="27">
        <v>70000</v>
      </c>
      <c r="O127" s="9"/>
      <c r="P127" s="10">
        <f t="shared" si="16"/>
        <v>70000</v>
      </c>
      <c r="Q127" s="11">
        <f t="shared" si="17"/>
        <v>60623.134328357992</v>
      </c>
      <c r="S127" s="13">
        <f t="shared" si="14"/>
        <v>0</v>
      </c>
    </row>
    <row r="128" spans="1:19" x14ac:dyDescent="0.25">
      <c r="A128" s="16">
        <v>45355</v>
      </c>
      <c r="B128" s="30">
        <v>45355.374998611114</v>
      </c>
      <c r="C128" s="2"/>
      <c r="D128" s="34"/>
      <c r="E128" s="26">
        <v>4200000</v>
      </c>
      <c r="F128" s="3"/>
      <c r="G128" s="10">
        <f t="shared" si="11"/>
        <v>4200000</v>
      </c>
      <c r="H128" s="11">
        <f t="shared" si="12"/>
        <v>4200000</v>
      </c>
      <c r="I128" s="12">
        <f t="shared" si="13"/>
        <v>4254600</v>
      </c>
      <c r="J128" s="2"/>
      <c r="K128" s="13">
        <f t="shared" si="15"/>
        <v>0</v>
      </c>
      <c r="L128" s="2"/>
      <c r="N128" s="27">
        <v>69435</v>
      </c>
      <c r="O128" s="9"/>
      <c r="P128" s="10">
        <f t="shared" si="16"/>
        <v>69435</v>
      </c>
      <c r="Q128" s="11">
        <f t="shared" si="17"/>
        <v>59988.119402984856</v>
      </c>
      <c r="S128" s="13">
        <f t="shared" si="14"/>
        <v>0</v>
      </c>
    </row>
    <row r="129" spans="1:19" x14ac:dyDescent="0.25">
      <c r="A129" s="16">
        <v>45355</v>
      </c>
      <c r="B129" s="30">
        <v>45355.416665219906</v>
      </c>
      <c r="C129" s="2"/>
      <c r="D129" s="34"/>
      <c r="E129" s="26">
        <v>4200000</v>
      </c>
      <c r="F129" s="3"/>
      <c r="G129" s="10">
        <f t="shared" si="11"/>
        <v>4200000</v>
      </c>
      <c r="H129" s="11">
        <f t="shared" si="12"/>
        <v>4200000</v>
      </c>
      <c r="I129" s="12">
        <f t="shared" si="13"/>
        <v>4254600</v>
      </c>
      <c r="J129" s="2"/>
      <c r="K129" s="13">
        <f t="shared" si="15"/>
        <v>0</v>
      </c>
      <c r="L129" s="2"/>
      <c r="N129" s="27">
        <v>68871</v>
      </c>
      <c r="O129" s="9"/>
      <c r="P129" s="10">
        <f t="shared" si="16"/>
        <v>68871</v>
      </c>
      <c r="Q129" s="11">
        <f t="shared" si="17"/>
        <v>59353.10447761172</v>
      </c>
      <c r="S129" s="13">
        <f t="shared" si="14"/>
        <v>0</v>
      </c>
    </row>
    <row r="130" spans="1:19" x14ac:dyDescent="0.25">
      <c r="A130" s="16">
        <v>45355</v>
      </c>
      <c r="B130" s="30">
        <v>45355.458331828704</v>
      </c>
      <c r="C130" s="2"/>
      <c r="D130" s="34"/>
      <c r="E130" s="26">
        <v>4200000</v>
      </c>
      <c r="F130" s="3"/>
      <c r="G130" s="10">
        <f t="shared" ref="G130:G193" si="18">E130+F130</f>
        <v>4200000</v>
      </c>
      <c r="H130" s="11">
        <f t="shared" si="12"/>
        <v>4200000</v>
      </c>
      <c r="I130" s="12">
        <f t="shared" si="13"/>
        <v>4254600</v>
      </c>
      <c r="J130" s="2"/>
      <c r="K130" s="13">
        <f t="shared" si="15"/>
        <v>0</v>
      </c>
      <c r="L130" s="2"/>
      <c r="N130" s="27">
        <v>68306</v>
      </c>
      <c r="O130" s="9"/>
      <c r="P130" s="10">
        <f t="shared" si="16"/>
        <v>68306</v>
      </c>
      <c r="Q130" s="11">
        <f t="shared" si="17"/>
        <v>58718.089552238584</v>
      </c>
      <c r="S130" s="13">
        <f t="shared" si="14"/>
        <v>0</v>
      </c>
    </row>
    <row r="131" spans="1:19" x14ac:dyDescent="0.25">
      <c r="A131" s="16">
        <v>45355</v>
      </c>
      <c r="B131" s="30">
        <v>45355.499998437503</v>
      </c>
      <c r="C131" s="2"/>
      <c r="D131" s="34"/>
      <c r="E131" s="26">
        <v>4200000</v>
      </c>
      <c r="F131" s="3"/>
      <c r="G131" s="10">
        <f t="shared" si="18"/>
        <v>4200000</v>
      </c>
      <c r="H131" s="11">
        <f t="shared" si="12"/>
        <v>4200000</v>
      </c>
      <c r="I131" s="12">
        <f t="shared" si="13"/>
        <v>4254600</v>
      </c>
      <c r="J131" s="2"/>
      <c r="K131" s="13">
        <f t="shared" si="15"/>
        <v>0</v>
      </c>
      <c r="L131" s="2"/>
      <c r="N131" s="27">
        <v>67742</v>
      </c>
      <c r="O131" s="9"/>
      <c r="P131" s="10">
        <f t="shared" si="16"/>
        <v>67742</v>
      </c>
      <c r="Q131" s="11">
        <f t="shared" si="17"/>
        <v>58083.074626865447</v>
      </c>
      <c r="S131" s="13">
        <f t="shared" si="14"/>
        <v>0</v>
      </c>
    </row>
    <row r="132" spans="1:19" x14ac:dyDescent="0.25">
      <c r="A132" s="16">
        <v>45355</v>
      </c>
      <c r="B132" s="30">
        <v>45355.541665046294</v>
      </c>
      <c r="C132" s="2"/>
      <c r="D132" s="34"/>
      <c r="E132" s="26">
        <v>4200000</v>
      </c>
      <c r="F132" s="3"/>
      <c r="G132" s="10">
        <f t="shared" si="18"/>
        <v>4200000</v>
      </c>
      <c r="H132" s="11">
        <f t="shared" ref="H132:H195" si="19">G132</f>
        <v>4200000</v>
      </c>
      <c r="I132" s="12">
        <f t="shared" ref="I132:I195" si="20">H132*1.013</f>
        <v>4254600</v>
      </c>
      <c r="J132" s="2"/>
      <c r="K132" s="13">
        <f t="shared" si="15"/>
        <v>0</v>
      </c>
      <c r="L132" s="2"/>
      <c r="N132" s="27">
        <v>67177</v>
      </c>
      <c r="O132" s="9"/>
      <c r="P132" s="10">
        <f t="shared" si="16"/>
        <v>67177</v>
      </c>
      <c r="Q132" s="11">
        <f t="shared" si="17"/>
        <v>57448.059701492311</v>
      </c>
      <c r="S132" s="13">
        <f t="shared" ref="S132:S195" si="21">IF(P132-Q132&lt;0,Q132-P132,0)</f>
        <v>0</v>
      </c>
    </row>
    <row r="133" spans="1:19" x14ac:dyDescent="0.25">
      <c r="A133" s="16">
        <v>45355</v>
      </c>
      <c r="B133" s="30">
        <v>45355.583331655092</v>
      </c>
      <c r="C133" s="2"/>
      <c r="D133" s="34"/>
      <c r="E133" s="26">
        <v>4200000</v>
      </c>
      <c r="F133" s="3"/>
      <c r="G133" s="10">
        <f t="shared" si="18"/>
        <v>4200000</v>
      </c>
      <c r="H133" s="11">
        <f t="shared" si="19"/>
        <v>4200000</v>
      </c>
      <c r="I133" s="12">
        <f t="shared" si="20"/>
        <v>4254600</v>
      </c>
      <c r="J133" s="2"/>
      <c r="K133" s="13">
        <f t="shared" ref="K133:K196" si="22">IF(G133-H133&lt;0,H133-G133,0)</f>
        <v>0</v>
      </c>
      <c r="L133" s="2"/>
      <c r="N133" s="27">
        <v>66613</v>
      </c>
      <c r="O133" s="9"/>
      <c r="P133" s="10">
        <f t="shared" ref="P133:P196" si="23">M133+N133+O133</f>
        <v>66613</v>
      </c>
      <c r="Q133" s="11">
        <f t="shared" ref="Q133:Q196" si="24">Q132+C133-(I133/1000/6.7)</f>
        <v>56813.044776119175</v>
      </c>
      <c r="S133" s="13">
        <f t="shared" si="21"/>
        <v>0</v>
      </c>
    </row>
    <row r="134" spans="1:19" x14ac:dyDescent="0.25">
      <c r="A134" s="16">
        <v>45355</v>
      </c>
      <c r="B134" s="30">
        <v>45355.624998263891</v>
      </c>
      <c r="C134" s="2"/>
      <c r="D134" s="34"/>
      <c r="E134" s="26">
        <v>4200000</v>
      </c>
      <c r="F134" s="3"/>
      <c r="G134" s="10">
        <f t="shared" si="18"/>
        <v>4200000</v>
      </c>
      <c r="H134" s="11">
        <f t="shared" si="19"/>
        <v>4200000</v>
      </c>
      <c r="I134" s="12">
        <f t="shared" si="20"/>
        <v>4254600</v>
      </c>
      <c r="J134" s="2"/>
      <c r="K134" s="13">
        <f t="shared" si="22"/>
        <v>0</v>
      </c>
      <c r="L134" s="2"/>
      <c r="N134" s="27">
        <v>66048</v>
      </c>
      <c r="O134" s="9"/>
      <c r="P134" s="10">
        <f t="shared" si="23"/>
        <v>66048</v>
      </c>
      <c r="Q134" s="11">
        <f t="shared" si="24"/>
        <v>56178.029850746039</v>
      </c>
      <c r="S134" s="13">
        <f t="shared" si="21"/>
        <v>0</v>
      </c>
    </row>
    <row r="135" spans="1:19" x14ac:dyDescent="0.25">
      <c r="A135" s="16">
        <v>45355</v>
      </c>
      <c r="B135" s="30">
        <v>45355.666664872682</v>
      </c>
      <c r="C135" s="2"/>
      <c r="D135" s="34"/>
      <c r="E135" s="26">
        <v>4200000</v>
      </c>
      <c r="F135" s="3"/>
      <c r="G135" s="10">
        <f t="shared" si="18"/>
        <v>4200000</v>
      </c>
      <c r="H135" s="11">
        <f t="shared" si="19"/>
        <v>4200000</v>
      </c>
      <c r="I135" s="12">
        <f t="shared" si="20"/>
        <v>4254600</v>
      </c>
      <c r="J135" s="2"/>
      <c r="K135" s="13">
        <f t="shared" si="22"/>
        <v>0</v>
      </c>
      <c r="L135" s="2"/>
      <c r="N135" s="27">
        <v>65484</v>
      </c>
      <c r="O135" s="9"/>
      <c r="P135" s="10">
        <f t="shared" si="23"/>
        <v>65484</v>
      </c>
      <c r="Q135" s="11">
        <f t="shared" si="24"/>
        <v>55543.014925372903</v>
      </c>
      <c r="S135" s="13">
        <f t="shared" si="21"/>
        <v>0</v>
      </c>
    </row>
    <row r="136" spans="1:19" x14ac:dyDescent="0.25">
      <c r="A136" s="16">
        <v>45355</v>
      </c>
      <c r="B136" s="30">
        <v>45355.708331481481</v>
      </c>
      <c r="C136" s="2"/>
      <c r="D136" s="34"/>
      <c r="E136" s="26">
        <v>4200000</v>
      </c>
      <c r="F136" s="3"/>
      <c r="G136" s="10">
        <f t="shared" si="18"/>
        <v>4200000</v>
      </c>
      <c r="H136" s="11">
        <f t="shared" si="19"/>
        <v>4200000</v>
      </c>
      <c r="I136" s="12">
        <f t="shared" si="20"/>
        <v>4254600</v>
      </c>
      <c r="J136" s="2"/>
      <c r="K136" s="13">
        <f t="shared" si="22"/>
        <v>0</v>
      </c>
      <c r="L136" s="2"/>
      <c r="N136" s="27">
        <v>64919</v>
      </c>
      <c r="O136" s="9"/>
      <c r="P136" s="10">
        <f t="shared" si="23"/>
        <v>64919</v>
      </c>
      <c r="Q136" s="11">
        <f t="shared" si="24"/>
        <v>54907.999999999767</v>
      </c>
      <c r="S136" s="13">
        <f t="shared" si="21"/>
        <v>0</v>
      </c>
    </row>
    <row r="137" spans="1:19" x14ac:dyDescent="0.25">
      <c r="A137" s="16">
        <v>45355</v>
      </c>
      <c r="B137" s="30">
        <v>45355.749998090279</v>
      </c>
      <c r="C137" s="2"/>
      <c r="D137" s="34"/>
      <c r="E137" s="26">
        <v>4200000</v>
      </c>
      <c r="F137" s="3"/>
      <c r="G137" s="10">
        <f t="shared" si="18"/>
        <v>4200000</v>
      </c>
      <c r="H137" s="11">
        <f t="shared" si="19"/>
        <v>4200000</v>
      </c>
      <c r="I137" s="12">
        <f t="shared" si="20"/>
        <v>4254600</v>
      </c>
      <c r="J137" s="2"/>
      <c r="K137" s="13">
        <f t="shared" si="22"/>
        <v>0</v>
      </c>
      <c r="L137" s="2"/>
      <c r="N137" s="27">
        <v>64355</v>
      </c>
      <c r="O137" s="9"/>
      <c r="P137" s="10">
        <f t="shared" si="23"/>
        <v>64355</v>
      </c>
      <c r="Q137" s="11">
        <f t="shared" si="24"/>
        <v>54272.985074626631</v>
      </c>
      <c r="S137" s="13">
        <f t="shared" si="21"/>
        <v>0</v>
      </c>
    </row>
    <row r="138" spans="1:19" x14ac:dyDescent="0.25">
      <c r="A138" s="16">
        <v>45355</v>
      </c>
      <c r="B138" s="30">
        <v>45355.791664699071</v>
      </c>
      <c r="C138" s="2"/>
      <c r="D138" s="34"/>
      <c r="E138" s="26">
        <v>4200000</v>
      </c>
      <c r="F138" s="3"/>
      <c r="G138" s="10">
        <f t="shared" si="18"/>
        <v>4200000</v>
      </c>
      <c r="H138" s="11">
        <f t="shared" si="19"/>
        <v>4200000</v>
      </c>
      <c r="I138" s="12">
        <f t="shared" si="20"/>
        <v>4254600</v>
      </c>
      <c r="J138" s="2"/>
      <c r="K138" s="13">
        <f t="shared" si="22"/>
        <v>0</v>
      </c>
      <c r="L138" s="2"/>
      <c r="N138" s="27">
        <v>63790</v>
      </c>
      <c r="O138" s="9"/>
      <c r="P138" s="10">
        <f t="shared" si="23"/>
        <v>63790</v>
      </c>
      <c r="Q138" s="11">
        <f t="shared" si="24"/>
        <v>53637.970149253495</v>
      </c>
      <c r="S138" s="13">
        <f t="shared" si="21"/>
        <v>0</v>
      </c>
    </row>
    <row r="139" spans="1:19" x14ac:dyDescent="0.25">
      <c r="A139" s="16">
        <v>45355</v>
      </c>
      <c r="B139" s="30">
        <v>45355.833331307869</v>
      </c>
      <c r="C139" s="2"/>
      <c r="D139" s="34"/>
      <c r="E139" s="26">
        <v>4200000</v>
      </c>
      <c r="F139" s="3"/>
      <c r="G139" s="10">
        <f t="shared" si="18"/>
        <v>4200000</v>
      </c>
      <c r="H139" s="11">
        <f t="shared" si="19"/>
        <v>4200000</v>
      </c>
      <c r="I139" s="12">
        <f t="shared" si="20"/>
        <v>4254600</v>
      </c>
      <c r="J139" s="2"/>
      <c r="K139" s="13">
        <f t="shared" si="22"/>
        <v>0</v>
      </c>
      <c r="L139" s="2"/>
      <c r="N139" s="27">
        <v>63226</v>
      </c>
      <c r="O139" s="9"/>
      <c r="P139" s="10">
        <f t="shared" si="23"/>
        <v>63226</v>
      </c>
      <c r="Q139" s="11">
        <f t="shared" si="24"/>
        <v>53002.955223880359</v>
      </c>
      <c r="S139" s="13">
        <f t="shared" si="21"/>
        <v>0</v>
      </c>
    </row>
    <row r="140" spans="1:19" x14ac:dyDescent="0.25">
      <c r="A140" s="16">
        <v>45355</v>
      </c>
      <c r="B140" s="30">
        <v>45355.874997916668</v>
      </c>
      <c r="C140" s="2"/>
      <c r="D140" s="34"/>
      <c r="E140" s="26">
        <v>4200000</v>
      </c>
      <c r="F140" s="3"/>
      <c r="G140" s="10">
        <f t="shared" si="18"/>
        <v>4200000</v>
      </c>
      <c r="H140" s="11">
        <f t="shared" si="19"/>
        <v>4200000</v>
      </c>
      <c r="I140" s="12">
        <f t="shared" si="20"/>
        <v>4254600</v>
      </c>
      <c r="J140" s="2"/>
      <c r="K140" s="13">
        <f t="shared" si="22"/>
        <v>0</v>
      </c>
      <c r="L140" s="2"/>
      <c r="N140" s="27">
        <v>62661</v>
      </c>
      <c r="O140" s="9"/>
      <c r="P140" s="10">
        <f t="shared" si="23"/>
        <v>62661</v>
      </c>
      <c r="Q140" s="11">
        <f t="shared" si="24"/>
        <v>52367.940298507223</v>
      </c>
      <c r="S140" s="13">
        <f t="shared" si="21"/>
        <v>0</v>
      </c>
    </row>
    <row r="141" spans="1:19" x14ac:dyDescent="0.25">
      <c r="A141" s="16">
        <v>45355</v>
      </c>
      <c r="B141" s="30">
        <v>45355.916664525466</v>
      </c>
      <c r="C141" s="2"/>
      <c r="D141" s="34"/>
      <c r="E141" s="26">
        <v>4200000</v>
      </c>
      <c r="F141" s="3"/>
      <c r="G141" s="10">
        <f t="shared" si="18"/>
        <v>4200000</v>
      </c>
      <c r="H141" s="11">
        <f t="shared" si="19"/>
        <v>4200000</v>
      </c>
      <c r="I141" s="12">
        <f t="shared" si="20"/>
        <v>4254600</v>
      </c>
      <c r="J141" s="2"/>
      <c r="K141" s="13">
        <f t="shared" si="22"/>
        <v>0</v>
      </c>
      <c r="L141" s="2"/>
      <c r="N141" s="27">
        <v>62097</v>
      </c>
      <c r="O141" s="9"/>
      <c r="P141" s="10">
        <f t="shared" si="23"/>
        <v>62097</v>
      </c>
      <c r="Q141" s="11">
        <f t="shared" si="24"/>
        <v>51732.925373134087</v>
      </c>
      <c r="S141" s="13">
        <f t="shared" si="21"/>
        <v>0</v>
      </c>
    </row>
    <row r="142" spans="1:19" x14ac:dyDescent="0.25">
      <c r="A142" s="16">
        <v>45355</v>
      </c>
      <c r="B142" s="30">
        <v>45355.958331134258</v>
      </c>
      <c r="C142" s="2"/>
      <c r="D142" s="34"/>
      <c r="E142" s="26">
        <v>4200000</v>
      </c>
      <c r="F142" s="3"/>
      <c r="G142" s="10">
        <f t="shared" si="18"/>
        <v>4200000</v>
      </c>
      <c r="H142" s="11">
        <f t="shared" si="19"/>
        <v>4200000</v>
      </c>
      <c r="I142" s="12">
        <f t="shared" si="20"/>
        <v>4254600</v>
      </c>
      <c r="J142" s="2"/>
      <c r="K142" s="13">
        <f t="shared" si="22"/>
        <v>0</v>
      </c>
      <c r="L142" s="2"/>
      <c r="N142" s="27">
        <v>61532</v>
      </c>
      <c r="O142" s="9"/>
      <c r="P142" s="10">
        <f t="shared" si="23"/>
        <v>61532</v>
      </c>
      <c r="Q142" s="11">
        <f t="shared" si="24"/>
        <v>51097.910447760951</v>
      </c>
      <c r="S142" s="13">
        <f t="shared" si="21"/>
        <v>0</v>
      </c>
    </row>
    <row r="143" spans="1:19" x14ac:dyDescent="0.25">
      <c r="A143" s="16">
        <v>45355</v>
      </c>
      <c r="B143" s="30">
        <v>45355.999997743056</v>
      </c>
      <c r="C143" s="2"/>
      <c r="D143" s="34"/>
      <c r="E143" s="26">
        <v>4200000</v>
      </c>
      <c r="F143" s="3"/>
      <c r="G143" s="10">
        <f t="shared" si="18"/>
        <v>4200000</v>
      </c>
      <c r="H143" s="11">
        <f t="shared" si="19"/>
        <v>4200000</v>
      </c>
      <c r="I143" s="12">
        <f t="shared" si="20"/>
        <v>4254600</v>
      </c>
      <c r="J143" s="2"/>
      <c r="K143" s="13">
        <f t="shared" si="22"/>
        <v>0</v>
      </c>
      <c r="L143" s="2"/>
      <c r="N143" s="27">
        <v>60968</v>
      </c>
      <c r="O143" s="9"/>
      <c r="P143" s="10">
        <f t="shared" si="23"/>
        <v>60968</v>
      </c>
      <c r="Q143" s="11">
        <f t="shared" si="24"/>
        <v>50462.895522387815</v>
      </c>
      <c r="S143" s="13">
        <f t="shared" si="21"/>
        <v>0</v>
      </c>
    </row>
    <row r="144" spans="1:19" x14ac:dyDescent="0.25">
      <c r="A144" s="16">
        <v>45355</v>
      </c>
      <c r="B144" s="30">
        <v>45356.041664351855</v>
      </c>
      <c r="C144" s="2"/>
      <c r="D144" s="34"/>
      <c r="E144" s="26">
        <v>4200000</v>
      </c>
      <c r="F144" s="3"/>
      <c r="G144" s="10">
        <f t="shared" si="18"/>
        <v>4200000</v>
      </c>
      <c r="H144" s="11">
        <f t="shared" si="19"/>
        <v>4200000</v>
      </c>
      <c r="I144" s="12">
        <f t="shared" si="20"/>
        <v>4254600</v>
      </c>
      <c r="J144" s="2"/>
      <c r="K144" s="13">
        <f t="shared" si="22"/>
        <v>0</v>
      </c>
      <c r="L144" s="2"/>
      <c r="N144" s="27">
        <v>60403</v>
      </c>
      <c r="O144" s="9"/>
      <c r="P144" s="10">
        <f t="shared" si="23"/>
        <v>60403</v>
      </c>
      <c r="Q144" s="11">
        <f t="shared" si="24"/>
        <v>49827.880597014679</v>
      </c>
      <c r="S144" s="13">
        <f t="shared" si="21"/>
        <v>0</v>
      </c>
    </row>
    <row r="145" spans="1:19" x14ac:dyDescent="0.25">
      <c r="A145" s="16">
        <v>45355</v>
      </c>
      <c r="B145" s="30">
        <v>45356.083330960646</v>
      </c>
      <c r="C145" s="2"/>
      <c r="D145" s="34"/>
      <c r="E145" s="26">
        <v>4200000</v>
      </c>
      <c r="F145" s="3"/>
      <c r="G145" s="10">
        <f t="shared" si="18"/>
        <v>4200000</v>
      </c>
      <c r="H145" s="11">
        <f t="shared" si="19"/>
        <v>4200000</v>
      </c>
      <c r="I145" s="12">
        <f t="shared" si="20"/>
        <v>4254600</v>
      </c>
      <c r="J145" s="2"/>
      <c r="K145" s="13">
        <f t="shared" si="22"/>
        <v>0</v>
      </c>
      <c r="L145" s="2"/>
      <c r="N145" s="27">
        <v>59839</v>
      </c>
      <c r="O145" s="9"/>
      <c r="P145" s="10">
        <f t="shared" si="23"/>
        <v>59839</v>
      </c>
      <c r="Q145" s="11">
        <f t="shared" si="24"/>
        <v>49192.865671641543</v>
      </c>
      <c r="S145" s="13">
        <f t="shared" si="21"/>
        <v>0</v>
      </c>
    </row>
    <row r="146" spans="1:19" x14ac:dyDescent="0.25">
      <c r="A146" s="16">
        <v>45355</v>
      </c>
      <c r="B146" s="30">
        <v>45356.124997569445</v>
      </c>
      <c r="C146" s="2"/>
      <c r="D146" s="34"/>
      <c r="E146" s="26">
        <v>4200000</v>
      </c>
      <c r="F146" s="3"/>
      <c r="G146" s="10">
        <f t="shared" si="18"/>
        <v>4200000</v>
      </c>
      <c r="H146" s="11">
        <f t="shared" si="19"/>
        <v>4200000</v>
      </c>
      <c r="I146" s="12">
        <f t="shared" si="20"/>
        <v>4254600</v>
      </c>
      <c r="J146" s="2"/>
      <c r="K146" s="13">
        <f t="shared" si="22"/>
        <v>0</v>
      </c>
      <c r="L146" s="2"/>
      <c r="N146" s="27">
        <v>59274</v>
      </c>
      <c r="O146" s="9"/>
      <c r="P146" s="10">
        <f t="shared" si="23"/>
        <v>59274</v>
      </c>
      <c r="Q146" s="11">
        <f t="shared" si="24"/>
        <v>48557.850746268407</v>
      </c>
      <c r="S146" s="13">
        <f t="shared" si="21"/>
        <v>0</v>
      </c>
    </row>
    <row r="147" spans="1:19" x14ac:dyDescent="0.25">
      <c r="A147" s="16">
        <v>45355</v>
      </c>
      <c r="B147" s="30">
        <v>45356.166664178243</v>
      </c>
      <c r="C147" s="2"/>
      <c r="D147" s="34"/>
      <c r="E147" s="26">
        <v>4200000</v>
      </c>
      <c r="F147" s="3"/>
      <c r="G147" s="10">
        <f t="shared" si="18"/>
        <v>4200000</v>
      </c>
      <c r="H147" s="11">
        <f t="shared" si="19"/>
        <v>4200000</v>
      </c>
      <c r="I147" s="12">
        <f t="shared" si="20"/>
        <v>4254600</v>
      </c>
      <c r="J147" s="2"/>
      <c r="K147" s="13">
        <f t="shared" si="22"/>
        <v>0</v>
      </c>
      <c r="L147" s="2"/>
      <c r="N147" s="27">
        <v>58710</v>
      </c>
      <c r="O147" s="9"/>
      <c r="P147" s="10">
        <f t="shared" si="23"/>
        <v>58710</v>
      </c>
      <c r="Q147" s="11">
        <f t="shared" si="24"/>
        <v>47922.83582089527</v>
      </c>
      <c r="S147" s="13">
        <f t="shared" si="21"/>
        <v>0</v>
      </c>
    </row>
    <row r="148" spans="1:19" x14ac:dyDescent="0.25">
      <c r="A148" s="16">
        <v>45355</v>
      </c>
      <c r="B148" s="30">
        <v>45356.208330787034</v>
      </c>
      <c r="E148" s="26">
        <v>4200000</v>
      </c>
      <c r="F148" s="9"/>
      <c r="G148" s="10">
        <f t="shared" si="18"/>
        <v>4200000</v>
      </c>
      <c r="H148" s="11">
        <f t="shared" si="19"/>
        <v>4200000</v>
      </c>
      <c r="I148" s="12">
        <f t="shared" si="20"/>
        <v>4254600</v>
      </c>
      <c r="J148" s="14"/>
      <c r="K148" s="13">
        <f t="shared" si="22"/>
        <v>0</v>
      </c>
      <c r="L148" s="14"/>
      <c r="N148" s="27">
        <v>58145</v>
      </c>
      <c r="O148" s="9"/>
      <c r="P148" s="10">
        <f t="shared" si="23"/>
        <v>58145</v>
      </c>
      <c r="Q148" s="11">
        <f t="shared" si="24"/>
        <v>47287.820895522134</v>
      </c>
      <c r="S148" s="13">
        <f t="shared" si="21"/>
        <v>0</v>
      </c>
    </row>
    <row r="149" spans="1:19" x14ac:dyDescent="0.25">
      <c r="A149" s="17">
        <v>45356</v>
      </c>
      <c r="B149" s="30">
        <v>45356.249997395833</v>
      </c>
      <c r="E149" s="26">
        <v>4200000</v>
      </c>
      <c r="F149" s="9"/>
      <c r="G149" s="10">
        <f t="shared" si="18"/>
        <v>4200000</v>
      </c>
      <c r="H149" s="11">
        <f t="shared" si="19"/>
        <v>4200000</v>
      </c>
      <c r="I149" s="12">
        <f t="shared" si="20"/>
        <v>4254600</v>
      </c>
      <c r="J149" s="14"/>
      <c r="K149" s="13">
        <f t="shared" si="22"/>
        <v>0</v>
      </c>
      <c r="L149" s="14"/>
      <c r="N149" s="27">
        <v>57581</v>
      </c>
      <c r="O149" s="9"/>
      <c r="P149" s="10">
        <f t="shared" si="23"/>
        <v>57581</v>
      </c>
      <c r="Q149" s="11">
        <f t="shared" si="24"/>
        <v>46652.805970148998</v>
      </c>
      <c r="S149" s="13">
        <f t="shared" si="21"/>
        <v>0</v>
      </c>
    </row>
    <row r="150" spans="1:19" x14ac:dyDescent="0.25">
      <c r="A150" s="16">
        <v>45356</v>
      </c>
      <c r="B150" s="30">
        <v>45356.291664004631</v>
      </c>
      <c r="E150" s="26">
        <v>4200000</v>
      </c>
      <c r="F150" s="9"/>
      <c r="G150" s="10">
        <f t="shared" si="18"/>
        <v>4200000</v>
      </c>
      <c r="H150" s="11">
        <f t="shared" si="19"/>
        <v>4200000</v>
      </c>
      <c r="I150" s="12">
        <f t="shared" si="20"/>
        <v>4254600</v>
      </c>
      <c r="J150" s="14"/>
      <c r="K150" s="13">
        <f t="shared" si="22"/>
        <v>0</v>
      </c>
      <c r="L150" s="14"/>
      <c r="N150" s="27">
        <v>57016</v>
      </c>
      <c r="O150" s="9"/>
      <c r="P150" s="10">
        <f t="shared" si="23"/>
        <v>57016</v>
      </c>
      <c r="Q150" s="11">
        <f t="shared" si="24"/>
        <v>46017.791044775862</v>
      </c>
      <c r="S150" s="13">
        <f t="shared" si="21"/>
        <v>0</v>
      </c>
    </row>
    <row r="151" spans="1:19" x14ac:dyDescent="0.25">
      <c r="A151" s="16">
        <v>45356</v>
      </c>
      <c r="B151" s="30">
        <v>45356.333330613423</v>
      </c>
      <c r="E151" s="26">
        <v>4200000</v>
      </c>
      <c r="F151" s="9"/>
      <c r="G151" s="10">
        <f t="shared" si="18"/>
        <v>4200000</v>
      </c>
      <c r="H151" s="11">
        <f t="shared" si="19"/>
        <v>4200000</v>
      </c>
      <c r="I151" s="12">
        <f t="shared" si="20"/>
        <v>4254600</v>
      </c>
      <c r="J151" s="14"/>
      <c r="K151" s="13">
        <f t="shared" si="22"/>
        <v>0</v>
      </c>
      <c r="L151" s="14"/>
      <c r="N151" s="27">
        <v>56452</v>
      </c>
      <c r="O151" s="9"/>
      <c r="P151" s="10">
        <f t="shared" si="23"/>
        <v>56452</v>
      </c>
      <c r="Q151" s="11">
        <f t="shared" si="24"/>
        <v>45382.776119402726</v>
      </c>
      <c r="S151" s="13">
        <f t="shared" si="21"/>
        <v>0</v>
      </c>
    </row>
    <row r="152" spans="1:19" x14ac:dyDescent="0.25">
      <c r="A152" s="16">
        <v>45356</v>
      </c>
      <c r="B152" s="30">
        <v>45356.374997222221</v>
      </c>
      <c r="E152" s="26">
        <v>4200000</v>
      </c>
      <c r="F152" s="9"/>
      <c r="G152" s="10">
        <f t="shared" si="18"/>
        <v>4200000</v>
      </c>
      <c r="H152" s="11">
        <f t="shared" si="19"/>
        <v>4200000</v>
      </c>
      <c r="I152" s="12">
        <f t="shared" si="20"/>
        <v>4254600</v>
      </c>
      <c r="J152" s="14"/>
      <c r="K152" s="13">
        <f t="shared" si="22"/>
        <v>0</v>
      </c>
      <c r="L152" s="14"/>
      <c r="N152" s="27">
        <v>55887</v>
      </c>
      <c r="O152" s="9"/>
      <c r="P152" s="10">
        <f t="shared" si="23"/>
        <v>55887</v>
      </c>
      <c r="Q152" s="11">
        <f t="shared" si="24"/>
        <v>44747.76119402959</v>
      </c>
      <c r="S152" s="13">
        <f t="shared" si="21"/>
        <v>0</v>
      </c>
    </row>
    <row r="153" spans="1:19" x14ac:dyDescent="0.25">
      <c r="A153" s="16">
        <v>45356</v>
      </c>
      <c r="B153" s="30">
        <v>45356.41666383102</v>
      </c>
      <c r="E153" s="26">
        <v>4200000</v>
      </c>
      <c r="F153" s="9"/>
      <c r="G153" s="10">
        <f t="shared" si="18"/>
        <v>4200000</v>
      </c>
      <c r="H153" s="11">
        <f t="shared" si="19"/>
        <v>4200000</v>
      </c>
      <c r="I153" s="12">
        <f t="shared" si="20"/>
        <v>4254600</v>
      </c>
      <c r="J153" s="14"/>
      <c r="K153" s="13">
        <f t="shared" si="22"/>
        <v>0</v>
      </c>
      <c r="L153" s="14"/>
      <c r="N153" s="27">
        <v>55323</v>
      </c>
      <c r="O153" s="9"/>
      <c r="P153" s="10">
        <f t="shared" si="23"/>
        <v>55323</v>
      </c>
      <c r="Q153" s="11">
        <f t="shared" si="24"/>
        <v>44112.746268656454</v>
      </c>
      <c r="S153" s="13">
        <f t="shared" si="21"/>
        <v>0</v>
      </c>
    </row>
    <row r="154" spans="1:19" x14ac:dyDescent="0.25">
      <c r="A154" s="16">
        <v>45356</v>
      </c>
      <c r="B154" s="30">
        <v>45356.458330439818</v>
      </c>
      <c r="E154" s="26">
        <v>4200000</v>
      </c>
      <c r="F154" s="9"/>
      <c r="G154" s="10">
        <f t="shared" si="18"/>
        <v>4200000</v>
      </c>
      <c r="H154" s="11">
        <f t="shared" si="19"/>
        <v>4200000</v>
      </c>
      <c r="I154" s="12">
        <f t="shared" si="20"/>
        <v>4254600</v>
      </c>
      <c r="J154" s="14"/>
      <c r="K154" s="13">
        <f t="shared" si="22"/>
        <v>0</v>
      </c>
      <c r="L154" s="14"/>
      <c r="N154" s="27">
        <v>54758</v>
      </c>
      <c r="O154" s="9"/>
      <c r="P154" s="10">
        <f t="shared" si="23"/>
        <v>54758</v>
      </c>
      <c r="Q154" s="11">
        <f t="shared" si="24"/>
        <v>43477.731343283318</v>
      </c>
      <c r="S154" s="13">
        <f t="shared" si="21"/>
        <v>0</v>
      </c>
    </row>
    <row r="155" spans="1:19" x14ac:dyDescent="0.25">
      <c r="A155" s="16">
        <v>45356</v>
      </c>
      <c r="B155" s="30">
        <v>45356.49999704861</v>
      </c>
      <c r="E155" s="26">
        <v>4200000</v>
      </c>
      <c r="F155" s="9"/>
      <c r="G155" s="10">
        <f t="shared" si="18"/>
        <v>4200000</v>
      </c>
      <c r="H155" s="11">
        <f t="shared" si="19"/>
        <v>4200000</v>
      </c>
      <c r="I155" s="12">
        <f t="shared" si="20"/>
        <v>4254600</v>
      </c>
      <c r="J155" s="14"/>
      <c r="K155" s="13">
        <f t="shared" si="22"/>
        <v>0</v>
      </c>
      <c r="L155" s="14"/>
      <c r="N155" s="27">
        <v>54194</v>
      </c>
      <c r="O155" s="9"/>
      <c r="P155" s="10">
        <f t="shared" si="23"/>
        <v>54194</v>
      </c>
      <c r="Q155" s="11">
        <f t="shared" si="24"/>
        <v>42842.716417910182</v>
      </c>
      <c r="S155" s="13">
        <f t="shared" si="21"/>
        <v>0</v>
      </c>
    </row>
    <row r="156" spans="1:19" x14ac:dyDescent="0.25">
      <c r="A156" s="16">
        <v>45356</v>
      </c>
      <c r="B156" s="30">
        <v>45356.541663657408</v>
      </c>
      <c r="E156" s="26">
        <v>4200000</v>
      </c>
      <c r="F156" s="9"/>
      <c r="G156" s="10">
        <f t="shared" si="18"/>
        <v>4200000</v>
      </c>
      <c r="H156" s="11">
        <f t="shared" si="19"/>
        <v>4200000</v>
      </c>
      <c r="I156" s="12">
        <f t="shared" si="20"/>
        <v>4254600</v>
      </c>
      <c r="J156" s="14"/>
      <c r="K156" s="13">
        <f t="shared" si="22"/>
        <v>0</v>
      </c>
      <c r="L156" s="14"/>
      <c r="N156" s="27">
        <v>53629</v>
      </c>
      <c r="O156" s="9"/>
      <c r="P156" s="10">
        <f t="shared" si="23"/>
        <v>53629</v>
      </c>
      <c r="Q156" s="11">
        <f t="shared" si="24"/>
        <v>42207.701492537046</v>
      </c>
      <c r="S156" s="13">
        <f t="shared" si="21"/>
        <v>0</v>
      </c>
    </row>
    <row r="157" spans="1:19" x14ac:dyDescent="0.25">
      <c r="A157" s="16">
        <v>45356</v>
      </c>
      <c r="B157" s="30">
        <v>45356.583330266207</v>
      </c>
      <c r="E157" s="26">
        <v>4200000</v>
      </c>
      <c r="F157" s="9"/>
      <c r="G157" s="10">
        <f t="shared" si="18"/>
        <v>4200000</v>
      </c>
      <c r="H157" s="11">
        <f t="shared" si="19"/>
        <v>4200000</v>
      </c>
      <c r="I157" s="12">
        <f t="shared" si="20"/>
        <v>4254600</v>
      </c>
      <c r="J157" s="14"/>
      <c r="K157" s="13">
        <f t="shared" si="22"/>
        <v>0</v>
      </c>
      <c r="L157" s="14"/>
      <c r="N157" s="27">
        <v>53065</v>
      </c>
      <c r="O157" s="9"/>
      <c r="P157" s="10">
        <f t="shared" si="23"/>
        <v>53065</v>
      </c>
      <c r="Q157" s="11">
        <f t="shared" si="24"/>
        <v>41572.68656716391</v>
      </c>
      <c r="S157" s="13">
        <f t="shared" si="21"/>
        <v>0</v>
      </c>
    </row>
    <row r="158" spans="1:19" x14ac:dyDescent="0.25">
      <c r="A158" s="16">
        <v>45356</v>
      </c>
      <c r="B158" s="30">
        <v>45356.624996874998</v>
      </c>
      <c r="E158" s="26">
        <v>4200000</v>
      </c>
      <c r="F158" s="9"/>
      <c r="G158" s="10">
        <f t="shared" si="18"/>
        <v>4200000</v>
      </c>
      <c r="H158" s="11">
        <f t="shared" si="19"/>
        <v>4200000</v>
      </c>
      <c r="I158" s="12">
        <f t="shared" si="20"/>
        <v>4254600</v>
      </c>
      <c r="J158" s="14"/>
      <c r="K158" s="13">
        <f t="shared" si="22"/>
        <v>0</v>
      </c>
      <c r="L158" s="14"/>
      <c r="N158" s="27">
        <v>52500</v>
      </c>
      <c r="O158" s="9"/>
      <c r="P158" s="10">
        <f t="shared" si="23"/>
        <v>52500</v>
      </c>
      <c r="Q158" s="11">
        <f t="shared" si="24"/>
        <v>40937.671641790774</v>
      </c>
      <c r="S158" s="13">
        <f t="shared" si="21"/>
        <v>0</v>
      </c>
    </row>
    <row r="159" spans="1:19" x14ac:dyDescent="0.25">
      <c r="A159" s="16">
        <v>45356</v>
      </c>
      <c r="B159" s="30">
        <v>45356.666663483797</v>
      </c>
      <c r="E159" s="26">
        <v>4200000</v>
      </c>
      <c r="F159" s="9"/>
      <c r="G159" s="10">
        <f t="shared" si="18"/>
        <v>4200000</v>
      </c>
      <c r="H159" s="11">
        <f t="shared" si="19"/>
        <v>4200000</v>
      </c>
      <c r="I159" s="12">
        <f t="shared" si="20"/>
        <v>4254600</v>
      </c>
      <c r="J159" s="14"/>
      <c r="K159" s="13">
        <f t="shared" si="22"/>
        <v>0</v>
      </c>
      <c r="L159" s="14"/>
      <c r="N159" s="27">
        <v>51935</v>
      </c>
      <c r="O159" s="9"/>
      <c r="P159" s="10">
        <f t="shared" si="23"/>
        <v>51935</v>
      </c>
      <c r="Q159" s="11">
        <f t="shared" si="24"/>
        <v>40302.656716417638</v>
      </c>
      <c r="S159" s="13">
        <f t="shared" si="21"/>
        <v>0</v>
      </c>
    </row>
    <row r="160" spans="1:19" x14ac:dyDescent="0.25">
      <c r="A160" s="16">
        <v>45356</v>
      </c>
      <c r="B160" s="30">
        <v>45356.708330092595</v>
      </c>
      <c r="E160" s="26">
        <v>4200000</v>
      </c>
      <c r="F160" s="9"/>
      <c r="G160" s="10">
        <f t="shared" si="18"/>
        <v>4200000</v>
      </c>
      <c r="H160" s="11">
        <f t="shared" si="19"/>
        <v>4200000</v>
      </c>
      <c r="I160" s="12">
        <f t="shared" si="20"/>
        <v>4254600</v>
      </c>
      <c r="J160" s="14"/>
      <c r="K160" s="13">
        <f t="shared" si="22"/>
        <v>0</v>
      </c>
      <c r="L160" s="14"/>
      <c r="N160" s="27">
        <v>51371</v>
      </c>
      <c r="O160" s="9"/>
      <c r="P160" s="10">
        <f t="shared" si="23"/>
        <v>51371</v>
      </c>
      <c r="Q160" s="11">
        <f t="shared" si="24"/>
        <v>39667.641791044502</v>
      </c>
      <c r="S160" s="13">
        <f t="shared" si="21"/>
        <v>0</v>
      </c>
    </row>
    <row r="161" spans="1:19" x14ac:dyDescent="0.25">
      <c r="A161" s="16">
        <v>45356</v>
      </c>
      <c r="B161" s="30">
        <v>45356.749996701386</v>
      </c>
      <c r="E161" s="26">
        <v>4200000</v>
      </c>
      <c r="F161" s="9"/>
      <c r="G161" s="10">
        <f t="shared" si="18"/>
        <v>4200000</v>
      </c>
      <c r="H161" s="11">
        <f t="shared" si="19"/>
        <v>4200000</v>
      </c>
      <c r="I161" s="12">
        <f t="shared" si="20"/>
        <v>4254600</v>
      </c>
      <c r="J161" s="14"/>
      <c r="K161" s="13">
        <f t="shared" si="22"/>
        <v>0</v>
      </c>
      <c r="L161" s="14"/>
      <c r="N161" s="27">
        <v>50806</v>
      </c>
      <c r="O161" s="9"/>
      <c r="P161" s="10">
        <f t="shared" si="23"/>
        <v>50806</v>
      </c>
      <c r="Q161" s="11">
        <f t="shared" si="24"/>
        <v>39032.626865671366</v>
      </c>
      <c r="S161" s="13">
        <f t="shared" si="21"/>
        <v>0</v>
      </c>
    </row>
    <row r="162" spans="1:19" x14ac:dyDescent="0.25">
      <c r="A162" s="16">
        <v>45356</v>
      </c>
      <c r="B162" s="30">
        <v>45356.791663310185</v>
      </c>
      <c r="E162" s="26">
        <v>4200000</v>
      </c>
      <c r="F162" s="9"/>
      <c r="G162" s="10">
        <f t="shared" si="18"/>
        <v>4200000</v>
      </c>
      <c r="H162" s="11">
        <f t="shared" si="19"/>
        <v>4200000</v>
      </c>
      <c r="I162" s="12">
        <f t="shared" si="20"/>
        <v>4254600</v>
      </c>
      <c r="J162" s="14"/>
      <c r="K162" s="13">
        <f t="shared" si="22"/>
        <v>0</v>
      </c>
      <c r="L162" s="14"/>
      <c r="N162" s="27">
        <v>50242</v>
      </c>
      <c r="O162" s="9"/>
      <c r="P162" s="10">
        <f t="shared" si="23"/>
        <v>50242</v>
      </c>
      <c r="Q162" s="11">
        <f t="shared" si="24"/>
        <v>38397.611940298229</v>
      </c>
      <c r="S162" s="13">
        <f t="shared" si="21"/>
        <v>0</v>
      </c>
    </row>
    <row r="163" spans="1:19" x14ac:dyDescent="0.25">
      <c r="A163" s="16">
        <v>45356</v>
      </c>
      <c r="B163" s="30">
        <v>45356.833329918984</v>
      </c>
      <c r="E163" s="26">
        <v>4200000</v>
      </c>
      <c r="F163" s="9"/>
      <c r="G163" s="10">
        <f t="shared" si="18"/>
        <v>4200000</v>
      </c>
      <c r="H163" s="11">
        <f t="shared" si="19"/>
        <v>4200000</v>
      </c>
      <c r="I163" s="12">
        <f t="shared" si="20"/>
        <v>4254600</v>
      </c>
      <c r="J163" s="14"/>
      <c r="K163" s="13">
        <f t="shared" si="22"/>
        <v>0</v>
      </c>
      <c r="L163" s="14"/>
      <c r="N163" s="27">
        <v>49677</v>
      </c>
      <c r="O163" s="9"/>
      <c r="P163" s="10">
        <f t="shared" si="23"/>
        <v>49677</v>
      </c>
      <c r="Q163" s="11">
        <f t="shared" si="24"/>
        <v>37762.597014925093</v>
      </c>
      <c r="S163" s="13">
        <f t="shared" si="21"/>
        <v>0</v>
      </c>
    </row>
    <row r="164" spans="1:19" x14ac:dyDescent="0.25">
      <c r="A164" s="16">
        <v>45356</v>
      </c>
      <c r="B164" s="30">
        <v>45356.874996527775</v>
      </c>
      <c r="E164" s="26">
        <v>4200000</v>
      </c>
      <c r="F164" s="9"/>
      <c r="G164" s="10">
        <f t="shared" si="18"/>
        <v>4200000</v>
      </c>
      <c r="H164" s="11">
        <f t="shared" si="19"/>
        <v>4200000</v>
      </c>
      <c r="I164" s="12">
        <f t="shared" si="20"/>
        <v>4254600</v>
      </c>
      <c r="J164" s="14"/>
      <c r="K164" s="13">
        <f t="shared" si="22"/>
        <v>0</v>
      </c>
      <c r="L164" s="14"/>
      <c r="N164" s="27">
        <v>49113</v>
      </c>
      <c r="O164" s="9"/>
      <c r="P164" s="10">
        <f t="shared" si="23"/>
        <v>49113</v>
      </c>
      <c r="Q164" s="11">
        <f t="shared" si="24"/>
        <v>37127.582089551957</v>
      </c>
      <c r="S164" s="13">
        <f t="shared" si="21"/>
        <v>0</v>
      </c>
    </row>
    <row r="165" spans="1:19" x14ac:dyDescent="0.25">
      <c r="A165" s="16">
        <v>45356</v>
      </c>
      <c r="B165" s="30">
        <v>45356.916663136573</v>
      </c>
      <c r="E165" s="26">
        <v>4200000</v>
      </c>
      <c r="F165" s="9"/>
      <c r="G165" s="10">
        <f t="shared" si="18"/>
        <v>4200000</v>
      </c>
      <c r="H165" s="11">
        <f t="shared" si="19"/>
        <v>4200000</v>
      </c>
      <c r="I165" s="12">
        <f t="shared" si="20"/>
        <v>4254600</v>
      </c>
      <c r="J165" s="14"/>
      <c r="K165" s="13">
        <f t="shared" si="22"/>
        <v>0</v>
      </c>
      <c r="L165" s="14"/>
      <c r="N165" s="27">
        <v>48548</v>
      </c>
      <c r="O165" s="9"/>
      <c r="P165" s="10">
        <f t="shared" si="23"/>
        <v>48548</v>
      </c>
      <c r="Q165" s="11">
        <f t="shared" si="24"/>
        <v>36492.567164178821</v>
      </c>
      <c r="S165" s="13">
        <f t="shared" si="21"/>
        <v>0</v>
      </c>
    </row>
    <row r="166" spans="1:19" x14ac:dyDescent="0.25">
      <c r="A166" s="16">
        <v>45356</v>
      </c>
      <c r="B166" s="30">
        <v>45356.958329745372</v>
      </c>
      <c r="E166" s="26">
        <v>4200000</v>
      </c>
      <c r="F166" s="9"/>
      <c r="G166" s="10">
        <f t="shared" si="18"/>
        <v>4200000</v>
      </c>
      <c r="H166" s="11">
        <f t="shared" si="19"/>
        <v>4200000</v>
      </c>
      <c r="I166" s="12">
        <f t="shared" si="20"/>
        <v>4254600</v>
      </c>
      <c r="J166" s="14"/>
      <c r="K166" s="13">
        <f t="shared" si="22"/>
        <v>0</v>
      </c>
      <c r="L166" s="14"/>
      <c r="N166" s="27">
        <v>47984</v>
      </c>
      <c r="O166" s="9"/>
      <c r="P166" s="10">
        <f t="shared" si="23"/>
        <v>47984</v>
      </c>
      <c r="Q166" s="11">
        <f t="shared" si="24"/>
        <v>35857.552238805685</v>
      </c>
      <c r="S166" s="13">
        <f t="shared" si="21"/>
        <v>0</v>
      </c>
    </row>
    <row r="167" spans="1:19" x14ac:dyDescent="0.25">
      <c r="A167" s="16">
        <v>45356</v>
      </c>
      <c r="B167" s="30">
        <v>45356.999996354163</v>
      </c>
      <c r="E167" s="26">
        <v>4200000</v>
      </c>
      <c r="F167" s="9"/>
      <c r="G167" s="10">
        <f t="shared" si="18"/>
        <v>4200000</v>
      </c>
      <c r="H167" s="11">
        <f t="shared" si="19"/>
        <v>4200000</v>
      </c>
      <c r="I167" s="12">
        <f t="shared" si="20"/>
        <v>4254600</v>
      </c>
      <c r="J167" s="14"/>
      <c r="K167" s="13">
        <f t="shared" si="22"/>
        <v>0</v>
      </c>
      <c r="L167" s="14"/>
      <c r="N167" s="27">
        <v>47419</v>
      </c>
      <c r="O167" s="9"/>
      <c r="P167" s="10">
        <f t="shared" si="23"/>
        <v>47419</v>
      </c>
      <c r="Q167" s="11">
        <f t="shared" si="24"/>
        <v>35222.537313432549</v>
      </c>
      <c r="S167" s="13">
        <f t="shared" si="21"/>
        <v>0</v>
      </c>
    </row>
    <row r="168" spans="1:19" x14ac:dyDescent="0.25">
      <c r="A168" s="16">
        <v>45356</v>
      </c>
      <c r="B168" s="30">
        <v>45357.041662962962</v>
      </c>
      <c r="E168" s="26">
        <v>4200000</v>
      </c>
      <c r="F168" s="9"/>
      <c r="G168" s="10">
        <f t="shared" si="18"/>
        <v>4200000</v>
      </c>
      <c r="H168" s="11">
        <f t="shared" si="19"/>
        <v>4200000</v>
      </c>
      <c r="I168" s="12">
        <f t="shared" si="20"/>
        <v>4254600</v>
      </c>
      <c r="J168" s="14"/>
      <c r="K168" s="13">
        <f t="shared" si="22"/>
        <v>0</v>
      </c>
      <c r="L168" s="14"/>
      <c r="N168" s="27">
        <v>46855</v>
      </c>
      <c r="O168" s="9"/>
      <c r="P168" s="10">
        <f t="shared" si="23"/>
        <v>46855</v>
      </c>
      <c r="Q168" s="11">
        <f t="shared" si="24"/>
        <v>34587.522388059413</v>
      </c>
      <c r="S168" s="13">
        <f t="shared" si="21"/>
        <v>0</v>
      </c>
    </row>
    <row r="169" spans="1:19" x14ac:dyDescent="0.25">
      <c r="A169" s="16">
        <v>45356</v>
      </c>
      <c r="B169" s="30">
        <v>45357.08332957176</v>
      </c>
      <c r="E169" s="26">
        <v>4200000</v>
      </c>
      <c r="F169" s="9"/>
      <c r="G169" s="10">
        <f t="shared" si="18"/>
        <v>4200000</v>
      </c>
      <c r="H169" s="11">
        <f t="shared" si="19"/>
        <v>4200000</v>
      </c>
      <c r="I169" s="12">
        <f t="shared" si="20"/>
        <v>4254600</v>
      </c>
      <c r="J169" s="14"/>
      <c r="K169" s="13">
        <f t="shared" si="22"/>
        <v>0</v>
      </c>
      <c r="L169" s="14"/>
      <c r="N169" s="27">
        <v>46290</v>
      </c>
      <c r="O169" s="9"/>
      <c r="P169" s="10">
        <f t="shared" si="23"/>
        <v>46290</v>
      </c>
      <c r="Q169" s="11">
        <f t="shared" si="24"/>
        <v>33952.507462686277</v>
      </c>
      <c r="S169" s="13">
        <f t="shared" si="21"/>
        <v>0</v>
      </c>
    </row>
    <row r="170" spans="1:19" x14ac:dyDescent="0.25">
      <c r="A170" s="16">
        <v>45356</v>
      </c>
      <c r="B170" s="30">
        <v>45357.124996180559</v>
      </c>
      <c r="E170" s="26">
        <v>4200000</v>
      </c>
      <c r="F170" s="9"/>
      <c r="G170" s="10">
        <f t="shared" si="18"/>
        <v>4200000</v>
      </c>
      <c r="H170" s="11">
        <f t="shared" si="19"/>
        <v>4200000</v>
      </c>
      <c r="I170" s="12">
        <f t="shared" si="20"/>
        <v>4254600</v>
      </c>
      <c r="J170" s="14"/>
      <c r="K170" s="13">
        <f t="shared" si="22"/>
        <v>0</v>
      </c>
      <c r="L170" s="14"/>
      <c r="N170" s="27">
        <v>45726</v>
      </c>
      <c r="O170" s="9"/>
      <c r="P170" s="10">
        <f t="shared" si="23"/>
        <v>45726</v>
      </c>
      <c r="Q170" s="11">
        <f t="shared" si="24"/>
        <v>33317.492537313141</v>
      </c>
      <c r="S170" s="13">
        <f t="shared" si="21"/>
        <v>0</v>
      </c>
    </row>
    <row r="171" spans="1:19" x14ac:dyDescent="0.25">
      <c r="A171" s="16">
        <v>45356</v>
      </c>
      <c r="B171" s="30">
        <v>45357.16666278935</v>
      </c>
      <c r="E171" s="26">
        <v>4200000</v>
      </c>
      <c r="F171" s="9"/>
      <c r="G171" s="10">
        <f t="shared" si="18"/>
        <v>4200000</v>
      </c>
      <c r="H171" s="11">
        <f t="shared" si="19"/>
        <v>4200000</v>
      </c>
      <c r="I171" s="12">
        <f t="shared" si="20"/>
        <v>4254600</v>
      </c>
      <c r="J171" s="14"/>
      <c r="K171" s="13">
        <f t="shared" si="22"/>
        <v>0</v>
      </c>
      <c r="L171" s="14"/>
      <c r="N171" s="27">
        <v>45161</v>
      </c>
      <c r="O171" s="9"/>
      <c r="P171" s="10">
        <f t="shared" si="23"/>
        <v>45161</v>
      </c>
      <c r="Q171" s="11">
        <f t="shared" si="24"/>
        <v>32682.477611940005</v>
      </c>
      <c r="S171" s="13">
        <f t="shared" si="21"/>
        <v>0</v>
      </c>
    </row>
    <row r="172" spans="1:19" x14ac:dyDescent="0.25">
      <c r="A172" s="16">
        <v>45356</v>
      </c>
      <c r="B172" s="30">
        <v>45357.208329398149</v>
      </c>
      <c r="E172" s="26">
        <v>4200000</v>
      </c>
      <c r="F172" s="9"/>
      <c r="G172" s="10">
        <f t="shared" si="18"/>
        <v>4200000</v>
      </c>
      <c r="H172" s="11">
        <f t="shared" si="19"/>
        <v>4200000</v>
      </c>
      <c r="I172" s="12">
        <f t="shared" si="20"/>
        <v>4254600</v>
      </c>
      <c r="J172" s="14"/>
      <c r="K172" s="13">
        <f t="shared" si="22"/>
        <v>0</v>
      </c>
      <c r="L172" s="14"/>
      <c r="N172" s="27">
        <v>44597</v>
      </c>
      <c r="O172" s="9"/>
      <c r="P172" s="10">
        <f t="shared" si="23"/>
        <v>44597</v>
      </c>
      <c r="Q172" s="11">
        <f t="shared" si="24"/>
        <v>32047.462686566869</v>
      </c>
      <c r="S172" s="13">
        <f t="shared" si="21"/>
        <v>0</v>
      </c>
    </row>
    <row r="173" spans="1:19" x14ac:dyDescent="0.25">
      <c r="A173" s="17">
        <v>45357</v>
      </c>
      <c r="B173" s="30">
        <v>45357.249996006947</v>
      </c>
      <c r="E173" s="26">
        <v>4200000</v>
      </c>
      <c r="F173" s="9"/>
      <c r="G173" s="10">
        <f t="shared" si="18"/>
        <v>4200000</v>
      </c>
      <c r="H173" s="11">
        <f t="shared" si="19"/>
        <v>4200000</v>
      </c>
      <c r="I173" s="12">
        <f t="shared" si="20"/>
        <v>4254600</v>
      </c>
      <c r="J173" s="14"/>
      <c r="K173" s="13">
        <f t="shared" si="22"/>
        <v>0</v>
      </c>
      <c r="L173" s="14"/>
      <c r="N173" s="27">
        <v>44032</v>
      </c>
      <c r="O173" s="9"/>
      <c r="P173" s="10">
        <f t="shared" si="23"/>
        <v>44032</v>
      </c>
      <c r="Q173" s="11">
        <f t="shared" si="24"/>
        <v>31412.447761193733</v>
      </c>
      <c r="S173" s="13">
        <f t="shared" si="21"/>
        <v>0</v>
      </c>
    </row>
    <row r="174" spans="1:19" x14ac:dyDescent="0.25">
      <c r="A174" s="16">
        <v>45357</v>
      </c>
      <c r="B174" s="30">
        <v>45357.291662615738</v>
      </c>
      <c r="E174" s="26">
        <v>4200000</v>
      </c>
      <c r="F174" s="9"/>
      <c r="G174" s="10">
        <f t="shared" si="18"/>
        <v>4200000</v>
      </c>
      <c r="H174" s="11">
        <f t="shared" si="19"/>
        <v>4200000</v>
      </c>
      <c r="I174" s="12">
        <f t="shared" si="20"/>
        <v>4254600</v>
      </c>
      <c r="J174" s="14"/>
      <c r="K174" s="13">
        <f t="shared" si="22"/>
        <v>0</v>
      </c>
      <c r="L174" s="14"/>
      <c r="N174" s="27">
        <v>43468</v>
      </c>
      <c r="O174" s="9"/>
      <c r="P174" s="10">
        <f t="shared" si="23"/>
        <v>43468</v>
      </c>
      <c r="Q174" s="11">
        <f t="shared" si="24"/>
        <v>30777.432835820597</v>
      </c>
      <c r="S174" s="13">
        <f t="shared" si="21"/>
        <v>0</v>
      </c>
    </row>
    <row r="175" spans="1:19" x14ac:dyDescent="0.25">
      <c r="A175" s="16">
        <v>45357</v>
      </c>
      <c r="B175" s="30">
        <v>45357.333329224537</v>
      </c>
      <c r="E175" s="26">
        <v>4200000</v>
      </c>
      <c r="F175" s="9"/>
      <c r="G175" s="10">
        <f t="shared" si="18"/>
        <v>4200000</v>
      </c>
      <c r="H175" s="11">
        <f t="shared" si="19"/>
        <v>4200000</v>
      </c>
      <c r="I175" s="12">
        <f t="shared" si="20"/>
        <v>4254600</v>
      </c>
      <c r="J175" s="14"/>
      <c r="K175" s="13">
        <f t="shared" si="22"/>
        <v>0</v>
      </c>
      <c r="L175" s="14"/>
      <c r="N175" s="27">
        <v>42903</v>
      </c>
      <c r="O175" s="9"/>
      <c r="P175" s="10">
        <f t="shared" si="23"/>
        <v>42903</v>
      </c>
      <c r="Q175" s="11">
        <f t="shared" si="24"/>
        <v>30142.417910447461</v>
      </c>
      <c r="S175" s="13">
        <f t="shared" si="21"/>
        <v>0</v>
      </c>
    </row>
    <row r="176" spans="1:19" x14ac:dyDescent="0.25">
      <c r="A176" s="16">
        <v>45357</v>
      </c>
      <c r="B176" s="30">
        <v>45357.374995833336</v>
      </c>
      <c r="E176" s="26">
        <v>4200000</v>
      </c>
      <c r="F176" s="9"/>
      <c r="G176" s="10">
        <f t="shared" si="18"/>
        <v>4200000</v>
      </c>
      <c r="H176" s="11">
        <f t="shared" si="19"/>
        <v>4200000</v>
      </c>
      <c r="I176" s="12">
        <f t="shared" si="20"/>
        <v>4254600</v>
      </c>
      <c r="J176" s="14"/>
      <c r="K176" s="13">
        <f t="shared" si="22"/>
        <v>0</v>
      </c>
      <c r="L176" s="14"/>
      <c r="N176" s="27">
        <v>42339</v>
      </c>
      <c r="O176" s="9"/>
      <c r="P176" s="10">
        <f t="shared" si="23"/>
        <v>42339</v>
      </c>
      <c r="Q176" s="11">
        <f t="shared" si="24"/>
        <v>29507.402985074325</v>
      </c>
      <c r="S176" s="13">
        <f t="shared" si="21"/>
        <v>0</v>
      </c>
    </row>
    <row r="177" spans="1:19" x14ac:dyDescent="0.25">
      <c r="A177" s="16">
        <v>45357</v>
      </c>
      <c r="B177" s="30">
        <v>45357.416662442127</v>
      </c>
      <c r="E177" s="26">
        <v>4200000</v>
      </c>
      <c r="F177" s="9"/>
      <c r="G177" s="10">
        <f t="shared" si="18"/>
        <v>4200000</v>
      </c>
      <c r="H177" s="11">
        <f t="shared" si="19"/>
        <v>4200000</v>
      </c>
      <c r="I177" s="12">
        <f t="shared" si="20"/>
        <v>4254600</v>
      </c>
      <c r="J177" s="14"/>
      <c r="K177" s="13">
        <f t="shared" si="22"/>
        <v>0</v>
      </c>
      <c r="L177" s="14"/>
      <c r="N177" s="27">
        <v>41774</v>
      </c>
      <c r="O177" s="9"/>
      <c r="P177" s="10">
        <f t="shared" si="23"/>
        <v>41774</v>
      </c>
      <c r="Q177" s="11">
        <f t="shared" si="24"/>
        <v>28872.388059701188</v>
      </c>
      <c r="S177" s="13">
        <f t="shared" si="21"/>
        <v>0</v>
      </c>
    </row>
    <row r="178" spans="1:19" x14ac:dyDescent="0.25">
      <c r="A178" s="16">
        <v>45357</v>
      </c>
      <c r="B178" s="30">
        <v>45357.458329050925</v>
      </c>
      <c r="E178" s="26">
        <v>4200000</v>
      </c>
      <c r="F178" s="9"/>
      <c r="G178" s="10">
        <f t="shared" si="18"/>
        <v>4200000</v>
      </c>
      <c r="H178" s="11">
        <f t="shared" si="19"/>
        <v>4200000</v>
      </c>
      <c r="I178" s="12">
        <f t="shared" si="20"/>
        <v>4254600</v>
      </c>
      <c r="J178" s="14"/>
      <c r="K178" s="13">
        <f t="shared" si="22"/>
        <v>0</v>
      </c>
      <c r="L178" s="14"/>
      <c r="N178" s="27">
        <v>41210</v>
      </c>
      <c r="O178" s="9"/>
      <c r="P178" s="10">
        <f t="shared" si="23"/>
        <v>41210</v>
      </c>
      <c r="Q178" s="11">
        <f t="shared" si="24"/>
        <v>28237.373134328052</v>
      </c>
      <c r="S178" s="13">
        <f t="shared" si="21"/>
        <v>0</v>
      </c>
    </row>
    <row r="179" spans="1:19" x14ac:dyDescent="0.25">
      <c r="A179" s="16">
        <v>45357</v>
      </c>
      <c r="B179" s="30">
        <v>45357.499995659724</v>
      </c>
      <c r="E179" s="26">
        <v>4200000</v>
      </c>
      <c r="F179" s="9"/>
      <c r="G179" s="10">
        <f t="shared" si="18"/>
        <v>4200000</v>
      </c>
      <c r="H179" s="11">
        <f t="shared" si="19"/>
        <v>4200000</v>
      </c>
      <c r="I179" s="12">
        <f t="shared" si="20"/>
        <v>4254600</v>
      </c>
      <c r="J179" s="14"/>
      <c r="K179" s="13">
        <f t="shared" si="22"/>
        <v>0</v>
      </c>
      <c r="L179" s="14"/>
      <c r="N179" s="27">
        <v>40645</v>
      </c>
      <c r="O179" s="9"/>
      <c r="P179" s="10">
        <f t="shared" si="23"/>
        <v>40645</v>
      </c>
      <c r="Q179" s="11">
        <f t="shared" si="24"/>
        <v>27602.358208954916</v>
      </c>
      <c r="S179" s="13">
        <f t="shared" si="21"/>
        <v>0</v>
      </c>
    </row>
    <row r="180" spans="1:19" x14ac:dyDescent="0.25">
      <c r="A180" s="16">
        <v>45357</v>
      </c>
      <c r="B180" s="30">
        <v>45357.541662268515</v>
      </c>
      <c r="E180" s="26">
        <v>4200000</v>
      </c>
      <c r="F180" s="9"/>
      <c r="G180" s="10">
        <f t="shared" si="18"/>
        <v>4200000</v>
      </c>
      <c r="H180" s="11">
        <f t="shared" si="19"/>
        <v>4200000</v>
      </c>
      <c r="I180" s="12">
        <f t="shared" si="20"/>
        <v>4254600</v>
      </c>
      <c r="J180" s="14"/>
      <c r="K180" s="13">
        <f t="shared" si="22"/>
        <v>0</v>
      </c>
      <c r="L180" s="14"/>
      <c r="N180" s="27">
        <v>40081</v>
      </c>
      <c r="O180" s="9"/>
      <c r="P180" s="10">
        <f t="shared" si="23"/>
        <v>40081</v>
      </c>
      <c r="Q180" s="11">
        <f t="shared" si="24"/>
        <v>26967.34328358178</v>
      </c>
      <c r="S180" s="13">
        <f t="shared" si="21"/>
        <v>0</v>
      </c>
    </row>
    <row r="181" spans="1:19" x14ac:dyDescent="0.25">
      <c r="A181" s="16">
        <v>45357</v>
      </c>
      <c r="B181" s="30">
        <v>45357.583328877314</v>
      </c>
      <c r="E181" s="26">
        <v>4200000</v>
      </c>
      <c r="F181" s="9"/>
      <c r="G181" s="10">
        <f t="shared" si="18"/>
        <v>4200000</v>
      </c>
      <c r="H181" s="11">
        <f t="shared" si="19"/>
        <v>4200000</v>
      </c>
      <c r="I181" s="12">
        <f t="shared" si="20"/>
        <v>4254600</v>
      </c>
      <c r="J181" s="14"/>
      <c r="K181" s="13">
        <f t="shared" si="22"/>
        <v>0</v>
      </c>
      <c r="L181" s="14"/>
      <c r="N181" s="27">
        <v>39516</v>
      </c>
      <c r="O181" s="9"/>
      <c r="P181" s="10">
        <f t="shared" si="23"/>
        <v>39516</v>
      </c>
      <c r="Q181" s="11">
        <f t="shared" si="24"/>
        <v>26332.328358208644</v>
      </c>
      <c r="S181" s="13">
        <f t="shared" si="21"/>
        <v>0</v>
      </c>
    </row>
    <row r="182" spans="1:19" x14ac:dyDescent="0.25">
      <c r="A182" s="16">
        <v>45357</v>
      </c>
      <c r="B182" s="30">
        <v>45357.624995486112</v>
      </c>
      <c r="E182" s="26">
        <v>4200000</v>
      </c>
      <c r="F182" s="9"/>
      <c r="G182" s="10">
        <f t="shared" si="18"/>
        <v>4200000</v>
      </c>
      <c r="H182" s="11">
        <f t="shared" si="19"/>
        <v>4200000</v>
      </c>
      <c r="I182" s="12">
        <f t="shared" si="20"/>
        <v>4254600</v>
      </c>
      <c r="J182" s="14"/>
      <c r="K182" s="13">
        <f t="shared" si="22"/>
        <v>0</v>
      </c>
      <c r="L182" s="14"/>
      <c r="N182" s="27">
        <v>38952</v>
      </c>
      <c r="O182" s="9"/>
      <c r="P182" s="10">
        <f t="shared" si="23"/>
        <v>38952</v>
      </c>
      <c r="Q182" s="11">
        <f t="shared" si="24"/>
        <v>25697.313432835508</v>
      </c>
      <c r="S182" s="13">
        <f t="shared" si="21"/>
        <v>0</v>
      </c>
    </row>
    <row r="183" spans="1:19" x14ac:dyDescent="0.25">
      <c r="A183" s="16">
        <v>45357</v>
      </c>
      <c r="B183" s="30">
        <v>45357.666662094911</v>
      </c>
      <c r="E183" s="26">
        <v>4200000</v>
      </c>
      <c r="F183" s="9"/>
      <c r="G183" s="10">
        <f t="shared" si="18"/>
        <v>4200000</v>
      </c>
      <c r="H183" s="11">
        <f t="shared" si="19"/>
        <v>4200000</v>
      </c>
      <c r="I183" s="12">
        <f t="shared" si="20"/>
        <v>4254600</v>
      </c>
      <c r="J183" s="14"/>
      <c r="K183" s="13">
        <f t="shared" si="22"/>
        <v>0</v>
      </c>
      <c r="L183" s="14"/>
      <c r="N183" s="27">
        <v>38387</v>
      </c>
      <c r="O183" s="9"/>
      <c r="P183" s="10">
        <f t="shared" si="23"/>
        <v>38387</v>
      </c>
      <c r="Q183" s="11">
        <f t="shared" si="24"/>
        <v>25062.298507462372</v>
      </c>
      <c r="S183" s="13">
        <f t="shared" si="21"/>
        <v>0</v>
      </c>
    </row>
    <row r="184" spans="1:19" x14ac:dyDescent="0.25">
      <c r="A184" s="16">
        <v>45357</v>
      </c>
      <c r="B184" s="30">
        <v>45357.708328703702</v>
      </c>
      <c r="E184" s="26">
        <v>4200000</v>
      </c>
      <c r="F184" s="9"/>
      <c r="G184" s="10">
        <f t="shared" si="18"/>
        <v>4200000</v>
      </c>
      <c r="H184" s="11">
        <f t="shared" si="19"/>
        <v>4200000</v>
      </c>
      <c r="I184" s="12">
        <f t="shared" si="20"/>
        <v>4254600</v>
      </c>
      <c r="J184" s="14"/>
      <c r="K184" s="13">
        <f t="shared" si="22"/>
        <v>0</v>
      </c>
      <c r="L184" s="14"/>
      <c r="N184" s="27">
        <v>37823</v>
      </c>
      <c r="O184" s="9"/>
      <c r="P184" s="10">
        <f t="shared" si="23"/>
        <v>37823</v>
      </c>
      <c r="Q184" s="11">
        <f t="shared" si="24"/>
        <v>24427.283582089236</v>
      </c>
      <c r="S184" s="13">
        <f t="shared" si="21"/>
        <v>0</v>
      </c>
    </row>
    <row r="185" spans="1:19" x14ac:dyDescent="0.25">
      <c r="A185" s="16">
        <v>45357</v>
      </c>
      <c r="B185" s="30">
        <v>45357.749995312501</v>
      </c>
      <c r="E185" s="26">
        <v>4200000</v>
      </c>
      <c r="F185" s="9"/>
      <c r="G185" s="10">
        <f t="shared" si="18"/>
        <v>4200000</v>
      </c>
      <c r="H185" s="11">
        <f t="shared" si="19"/>
        <v>4200000</v>
      </c>
      <c r="I185" s="12">
        <f t="shared" si="20"/>
        <v>4254600</v>
      </c>
      <c r="J185" s="14"/>
      <c r="K185" s="13">
        <f t="shared" si="22"/>
        <v>0</v>
      </c>
      <c r="L185" s="14"/>
      <c r="N185" s="27">
        <v>37258</v>
      </c>
      <c r="O185" s="9"/>
      <c r="P185" s="10">
        <f t="shared" si="23"/>
        <v>37258</v>
      </c>
      <c r="Q185" s="11">
        <f t="shared" si="24"/>
        <v>23792.2686567161</v>
      </c>
      <c r="S185" s="13">
        <f t="shared" si="21"/>
        <v>0</v>
      </c>
    </row>
    <row r="186" spans="1:19" x14ac:dyDescent="0.25">
      <c r="A186" s="16">
        <v>45357</v>
      </c>
      <c r="B186" s="30">
        <v>45357.791661921299</v>
      </c>
      <c r="E186" s="26">
        <v>4200000</v>
      </c>
      <c r="F186" s="9"/>
      <c r="G186" s="10">
        <f t="shared" si="18"/>
        <v>4200000</v>
      </c>
      <c r="H186" s="11">
        <f t="shared" si="19"/>
        <v>4200000</v>
      </c>
      <c r="I186" s="12">
        <f t="shared" si="20"/>
        <v>4254600</v>
      </c>
      <c r="J186" s="14"/>
      <c r="K186" s="13">
        <f t="shared" si="22"/>
        <v>0</v>
      </c>
      <c r="L186" s="14"/>
      <c r="N186" s="27">
        <v>36694</v>
      </c>
      <c r="O186" s="9"/>
      <c r="P186" s="10">
        <f t="shared" si="23"/>
        <v>36694</v>
      </c>
      <c r="Q186" s="11">
        <f t="shared" si="24"/>
        <v>23157.253731342964</v>
      </c>
      <c r="S186" s="13">
        <f t="shared" si="21"/>
        <v>0</v>
      </c>
    </row>
    <row r="187" spans="1:19" x14ac:dyDescent="0.25">
      <c r="A187" s="16">
        <v>45357</v>
      </c>
      <c r="B187" s="30">
        <v>45357.833328530091</v>
      </c>
      <c r="E187" s="26">
        <v>4200000</v>
      </c>
      <c r="F187" s="9"/>
      <c r="G187" s="10">
        <f t="shared" si="18"/>
        <v>4200000</v>
      </c>
      <c r="H187" s="11">
        <f t="shared" si="19"/>
        <v>4200000</v>
      </c>
      <c r="I187" s="12">
        <f t="shared" si="20"/>
        <v>4254600</v>
      </c>
      <c r="J187" s="14"/>
      <c r="K187" s="13">
        <f t="shared" si="22"/>
        <v>0</v>
      </c>
      <c r="L187" s="14"/>
      <c r="N187" s="27">
        <v>36129</v>
      </c>
      <c r="O187" s="9"/>
      <c r="P187" s="10">
        <f t="shared" si="23"/>
        <v>36129</v>
      </c>
      <c r="Q187" s="11">
        <f t="shared" si="24"/>
        <v>22522.238805969828</v>
      </c>
      <c r="S187" s="13">
        <f t="shared" si="21"/>
        <v>0</v>
      </c>
    </row>
    <row r="188" spans="1:19" x14ac:dyDescent="0.25">
      <c r="A188" s="16">
        <v>45357</v>
      </c>
      <c r="B188" s="30">
        <v>45357.874995138889</v>
      </c>
      <c r="E188" s="26">
        <v>4200000</v>
      </c>
      <c r="F188" s="9"/>
      <c r="G188" s="10">
        <f t="shared" si="18"/>
        <v>4200000</v>
      </c>
      <c r="H188" s="11">
        <f t="shared" si="19"/>
        <v>4200000</v>
      </c>
      <c r="I188" s="12">
        <f t="shared" si="20"/>
        <v>4254600</v>
      </c>
      <c r="J188" s="14"/>
      <c r="K188" s="13">
        <f t="shared" si="22"/>
        <v>0</v>
      </c>
      <c r="L188" s="14"/>
      <c r="N188" s="27">
        <v>35565</v>
      </c>
      <c r="O188" s="9"/>
      <c r="P188" s="10">
        <f t="shared" si="23"/>
        <v>35565</v>
      </c>
      <c r="Q188" s="11">
        <f t="shared" si="24"/>
        <v>21887.223880596692</v>
      </c>
      <c r="S188" s="13">
        <f t="shared" si="21"/>
        <v>0</v>
      </c>
    </row>
    <row r="189" spans="1:19" x14ac:dyDescent="0.25">
      <c r="A189" s="16">
        <v>45357</v>
      </c>
      <c r="B189" s="30">
        <v>45357.916661747688</v>
      </c>
      <c r="E189" s="26">
        <v>4200000</v>
      </c>
      <c r="F189" s="9"/>
      <c r="G189" s="10">
        <f t="shared" si="18"/>
        <v>4200000</v>
      </c>
      <c r="H189" s="11">
        <f t="shared" si="19"/>
        <v>4200000</v>
      </c>
      <c r="I189" s="12">
        <f t="shared" si="20"/>
        <v>4254600</v>
      </c>
      <c r="J189" s="14"/>
      <c r="K189" s="13">
        <f t="shared" si="22"/>
        <v>0</v>
      </c>
      <c r="L189" s="14"/>
      <c r="N189" s="27">
        <v>35000</v>
      </c>
      <c r="O189" s="9"/>
      <c r="P189" s="10">
        <f t="shared" si="23"/>
        <v>35000</v>
      </c>
      <c r="Q189" s="11">
        <f t="shared" si="24"/>
        <v>21252.208955223556</v>
      </c>
      <c r="S189" s="13">
        <f t="shared" si="21"/>
        <v>0</v>
      </c>
    </row>
    <row r="190" spans="1:19" x14ac:dyDescent="0.25">
      <c r="A190" s="16">
        <v>45357</v>
      </c>
      <c r="B190" s="30">
        <v>45357.958328356479</v>
      </c>
      <c r="E190" s="26">
        <v>4200000</v>
      </c>
      <c r="F190" s="9"/>
      <c r="G190" s="10">
        <f t="shared" si="18"/>
        <v>4200000</v>
      </c>
      <c r="H190" s="11">
        <f t="shared" si="19"/>
        <v>4200000</v>
      </c>
      <c r="I190" s="12">
        <f t="shared" si="20"/>
        <v>4254600</v>
      </c>
      <c r="J190" s="14"/>
      <c r="K190" s="13">
        <f t="shared" si="22"/>
        <v>0</v>
      </c>
      <c r="L190" s="14"/>
      <c r="N190" s="27">
        <v>34435</v>
      </c>
      <c r="O190" s="9"/>
      <c r="P190" s="10">
        <f t="shared" si="23"/>
        <v>34435</v>
      </c>
      <c r="Q190" s="11">
        <f t="shared" si="24"/>
        <v>20617.19402985042</v>
      </c>
      <c r="S190" s="13">
        <f t="shared" si="21"/>
        <v>0</v>
      </c>
    </row>
    <row r="191" spans="1:19" x14ac:dyDescent="0.25">
      <c r="A191" s="16">
        <v>45357</v>
      </c>
      <c r="B191" s="30">
        <v>45357.999994965277</v>
      </c>
      <c r="E191" s="26">
        <v>4200000</v>
      </c>
      <c r="F191" s="9"/>
      <c r="G191" s="10">
        <f t="shared" si="18"/>
        <v>4200000</v>
      </c>
      <c r="H191" s="11">
        <f t="shared" si="19"/>
        <v>4200000</v>
      </c>
      <c r="I191" s="12">
        <f t="shared" si="20"/>
        <v>4254600</v>
      </c>
      <c r="J191" s="14"/>
      <c r="K191" s="13">
        <f t="shared" si="22"/>
        <v>0</v>
      </c>
      <c r="L191" s="14"/>
      <c r="N191" s="27">
        <v>33871</v>
      </c>
      <c r="O191" s="9"/>
      <c r="P191" s="10">
        <f t="shared" si="23"/>
        <v>33871</v>
      </c>
      <c r="Q191" s="11">
        <f t="shared" si="24"/>
        <v>19982.179104477284</v>
      </c>
      <c r="S191" s="13">
        <f t="shared" si="21"/>
        <v>0</v>
      </c>
    </row>
    <row r="192" spans="1:19" x14ac:dyDescent="0.25">
      <c r="A192" s="16">
        <v>45357</v>
      </c>
      <c r="B192" s="30">
        <v>45358.041661574076</v>
      </c>
      <c r="E192" s="26">
        <v>4200000</v>
      </c>
      <c r="F192" s="9"/>
      <c r="G192" s="10">
        <f t="shared" si="18"/>
        <v>4200000</v>
      </c>
      <c r="H192" s="11">
        <f t="shared" si="19"/>
        <v>4200000</v>
      </c>
      <c r="I192" s="12">
        <f t="shared" si="20"/>
        <v>4254600</v>
      </c>
      <c r="J192" s="14"/>
      <c r="K192" s="13">
        <f t="shared" si="22"/>
        <v>0</v>
      </c>
      <c r="L192" s="14"/>
      <c r="N192" s="27">
        <v>33306</v>
      </c>
      <c r="O192" s="9"/>
      <c r="P192" s="10">
        <f t="shared" si="23"/>
        <v>33306</v>
      </c>
      <c r="Q192" s="11">
        <f t="shared" si="24"/>
        <v>19347.164179104147</v>
      </c>
      <c r="S192" s="13">
        <f t="shared" si="21"/>
        <v>0</v>
      </c>
    </row>
    <row r="193" spans="1:19" x14ac:dyDescent="0.25">
      <c r="A193" s="16">
        <v>45357</v>
      </c>
      <c r="B193" s="30">
        <v>45358.083328182867</v>
      </c>
      <c r="E193" s="26">
        <v>4200000</v>
      </c>
      <c r="F193" s="9"/>
      <c r="G193" s="10">
        <f t="shared" si="18"/>
        <v>4200000</v>
      </c>
      <c r="H193" s="11">
        <f t="shared" si="19"/>
        <v>4200000</v>
      </c>
      <c r="I193" s="12">
        <f t="shared" si="20"/>
        <v>4254600</v>
      </c>
      <c r="J193" s="14"/>
      <c r="K193" s="13">
        <f t="shared" si="22"/>
        <v>0</v>
      </c>
      <c r="L193" s="14"/>
      <c r="N193" s="27">
        <v>32742</v>
      </c>
      <c r="O193" s="9"/>
      <c r="P193" s="10">
        <f t="shared" si="23"/>
        <v>32742</v>
      </c>
      <c r="Q193" s="11">
        <f t="shared" si="24"/>
        <v>18712.149253731011</v>
      </c>
      <c r="S193" s="13">
        <f t="shared" si="21"/>
        <v>0</v>
      </c>
    </row>
    <row r="194" spans="1:19" x14ac:dyDescent="0.25">
      <c r="A194" s="16">
        <v>45357</v>
      </c>
      <c r="B194" s="30">
        <v>45358.124994791666</v>
      </c>
      <c r="E194" s="26">
        <v>4200000</v>
      </c>
      <c r="F194" s="9"/>
      <c r="G194" s="10">
        <f t="shared" ref="G194:G257" si="25">E194+F194</f>
        <v>4200000</v>
      </c>
      <c r="H194" s="11">
        <f t="shared" si="19"/>
        <v>4200000</v>
      </c>
      <c r="I194" s="12">
        <f t="shared" si="20"/>
        <v>4254600</v>
      </c>
      <c r="J194" s="14"/>
      <c r="K194" s="13">
        <f t="shared" si="22"/>
        <v>0</v>
      </c>
      <c r="L194" s="14"/>
      <c r="N194" s="27">
        <v>32177</v>
      </c>
      <c r="O194" s="9"/>
      <c r="P194" s="10">
        <f t="shared" si="23"/>
        <v>32177</v>
      </c>
      <c r="Q194" s="11">
        <f t="shared" si="24"/>
        <v>18077.134328357875</v>
      </c>
      <c r="S194" s="13">
        <f t="shared" si="21"/>
        <v>0</v>
      </c>
    </row>
    <row r="195" spans="1:19" x14ac:dyDescent="0.25">
      <c r="A195" s="16">
        <v>45357</v>
      </c>
      <c r="B195" s="30">
        <v>45358.166661400464</v>
      </c>
      <c r="E195" s="26">
        <v>4200000</v>
      </c>
      <c r="F195" s="9"/>
      <c r="G195" s="10">
        <f t="shared" si="25"/>
        <v>4200000</v>
      </c>
      <c r="H195" s="11">
        <f t="shared" si="19"/>
        <v>4200000</v>
      </c>
      <c r="I195" s="12">
        <f t="shared" si="20"/>
        <v>4254600</v>
      </c>
      <c r="J195" s="14"/>
      <c r="K195" s="13">
        <f t="shared" si="22"/>
        <v>0</v>
      </c>
      <c r="L195" s="14"/>
      <c r="N195" s="27">
        <v>31613</v>
      </c>
      <c r="O195" s="9"/>
      <c r="P195" s="10">
        <f t="shared" si="23"/>
        <v>31613</v>
      </c>
      <c r="Q195" s="11">
        <f t="shared" si="24"/>
        <v>17442.119402984739</v>
      </c>
      <c r="S195" s="13">
        <f t="shared" si="21"/>
        <v>0</v>
      </c>
    </row>
    <row r="196" spans="1:19" x14ac:dyDescent="0.25">
      <c r="A196" s="16">
        <v>45357</v>
      </c>
      <c r="B196" s="30">
        <v>45358.208328009256</v>
      </c>
      <c r="E196" s="26">
        <v>4200000</v>
      </c>
      <c r="F196" s="9"/>
      <c r="G196" s="10">
        <f t="shared" si="25"/>
        <v>4200000</v>
      </c>
      <c r="H196" s="11">
        <f t="shared" ref="H196:H259" si="26">G196</f>
        <v>4200000</v>
      </c>
      <c r="I196" s="12">
        <f t="shared" ref="I196:I259" si="27">H196*1.013</f>
        <v>4254600</v>
      </c>
      <c r="J196" s="14"/>
      <c r="K196" s="13">
        <f t="shared" si="22"/>
        <v>0</v>
      </c>
      <c r="L196" s="14"/>
      <c r="N196" s="27">
        <v>31048</v>
      </c>
      <c r="O196" s="9"/>
      <c r="P196" s="10">
        <f t="shared" si="23"/>
        <v>31048</v>
      </c>
      <c r="Q196" s="11">
        <f t="shared" si="24"/>
        <v>16807.104477611603</v>
      </c>
      <c r="S196" s="13">
        <f t="shared" ref="S196:S259" si="28">IF(P196-Q196&lt;0,Q196-P196,0)</f>
        <v>0</v>
      </c>
    </row>
    <row r="197" spans="1:19" x14ac:dyDescent="0.25">
      <c r="A197" s="17">
        <v>45358</v>
      </c>
      <c r="B197" s="30">
        <v>45358.249994618054</v>
      </c>
      <c r="E197" s="26">
        <v>4200000</v>
      </c>
      <c r="F197" s="9"/>
      <c r="G197" s="10">
        <f t="shared" si="25"/>
        <v>4200000</v>
      </c>
      <c r="H197" s="11">
        <f t="shared" si="26"/>
        <v>4200000</v>
      </c>
      <c r="I197" s="12">
        <f t="shared" si="27"/>
        <v>4254600</v>
      </c>
      <c r="J197" s="14"/>
      <c r="K197" s="13">
        <f t="shared" ref="K197:K260" si="29">IF(G197-H197&lt;0,H197-G197,0)</f>
        <v>0</v>
      </c>
      <c r="L197" s="14"/>
      <c r="N197" s="27">
        <v>30484</v>
      </c>
      <c r="O197" s="9"/>
      <c r="P197" s="10">
        <f t="shared" ref="P197:P260" si="30">M197+N197+O197</f>
        <v>30484</v>
      </c>
      <c r="Q197" s="11">
        <f t="shared" ref="Q197:Q260" si="31">Q196+C197-(I197/1000/6.7)</f>
        <v>16172.089552238469</v>
      </c>
      <c r="S197" s="13">
        <f t="shared" si="28"/>
        <v>0</v>
      </c>
    </row>
    <row r="198" spans="1:19" x14ac:dyDescent="0.25">
      <c r="A198" s="16">
        <v>45358</v>
      </c>
      <c r="B198" s="30">
        <v>45358.291661226853</v>
      </c>
      <c r="E198" s="26">
        <v>4200000</v>
      </c>
      <c r="F198" s="9"/>
      <c r="G198" s="10">
        <f t="shared" si="25"/>
        <v>4200000</v>
      </c>
      <c r="H198" s="11">
        <f t="shared" si="26"/>
        <v>4200000</v>
      </c>
      <c r="I198" s="12">
        <f t="shared" si="27"/>
        <v>4254600</v>
      </c>
      <c r="J198" s="14"/>
      <c r="K198" s="13">
        <f t="shared" si="29"/>
        <v>0</v>
      </c>
      <c r="L198" s="14"/>
      <c r="N198" s="27">
        <v>29919</v>
      </c>
      <c r="O198" s="9"/>
      <c r="P198" s="10">
        <f t="shared" si="30"/>
        <v>29919</v>
      </c>
      <c r="Q198" s="11">
        <f t="shared" si="31"/>
        <v>15537.074626865335</v>
      </c>
      <c r="S198" s="13">
        <f t="shared" si="28"/>
        <v>0</v>
      </c>
    </row>
    <row r="199" spans="1:19" x14ac:dyDescent="0.25">
      <c r="A199" s="16">
        <v>45358</v>
      </c>
      <c r="B199" s="30">
        <v>45358.333327835651</v>
      </c>
      <c r="E199" s="26">
        <v>4200000</v>
      </c>
      <c r="F199" s="9"/>
      <c r="G199" s="10">
        <f t="shared" si="25"/>
        <v>4200000</v>
      </c>
      <c r="H199" s="11">
        <f t="shared" si="26"/>
        <v>4200000</v>
      </c>
      <c r="I199" s="12">
        <f t="shared" si="27"/>
        <v>4254600</v>
      </c>
      <c r="J199" s="14"/>
      <c r="K199" s="13">
        <f t="shared" si="29"/>
        <v>0</v>
      </c>
      <c r="L199" s="14"/>
      <c r="N199" s="27">
        <v>29355</v>
      </c>
      <c r="O199" s="9"/>
      <c r="P199" s="10">
        <f t="shared" si="30"/>
        <v>29355</v>
      </c>
      <c r="Q199" s="11">
        <f t="shared" si="31"/>
        <v>14902.0597014922</v>
      </c>
      <c r="S199" s="13">
        <f t="shared" si="28"/>
        <v>0</v>
      </c>
    </row>
    <row r="200" spans="1:19" x14ac:dyDescent="0.25">
      <c r="A200" s="16">
        <v>45358</v>
      </c>
      <c r="B200" s="30">
        <v>45358.374994444443</v>
      </c>
      <c r="E200" s="26">
        <v>4200000</v>
      </c>
      <c r="F200" s="9"/>
      <c r="G200" s="10">
        <f t="shared" si="25"/>
        <v>4200000</v>
      </c>
      <c r="H200" s="11">
        <f t="shared" si="26"/>
        <v>4200000</v>
      </c>
      <c r="I200" s="12">
        <f t="shared" si="27"/>
        <v>4254600</v>
      </c>
      <c r="J200" s="14"/>
      <c r="K200" s="13">
        <f t="shared" si="29"/>
        <v>0</v>
      </c>
      <c r="L200" s="14"/>
      <c r="N200" s="27">
        <v>28790</v>
      </c>
      <c r="O200" s="9"/>
      <c r="P200" s="10">
        <f t="shared" si="30"/>
        <v>28790</v>
      </c>
      <c r="Q200" s="11">
        <f t="shared" si="31"/>
        <v>14267.044776119066</v>
      </c>
      <c r="S200" s="13">
        <f t="shared" si="28"/>
        <v>0</v>
      </c>
    </row>
    <row r="201" spans="1:19" x14ac:dyDescent="0.25">
      <c r="A201" s="16">
        <v>45358</v>
      </c>
      <c r="B201" s="30">
        <v>45358.416661053241</v>
      </c>
      <c r="E201" s="26">
        <v>4200000</v>
      </c>
      <c r="F201" s="9"/>
      <c r="G201" s="10">
        <f t="shared" si="25"/>
        <v>4200000</v>
      </c>
      <c r="H201" s="11">
        <f t="shared" si="26"/>
        <v>4200000</v>
      </c>
      <c r="I201" s="12">
        <f t="shared" si="27"/>
        <v>4254600</v>
      </c>
      <c r="J201" s="14"/>
      <c r="K201" s="13">
        <f t="shared" si="29"/>
        <v>0</v>
      </c>
      <c r="L201" s="14"/>
      <c r="N201" s="27">
        <v>28226</v>
      </c>
      <c r="O201" s="9"/>
      <c r="P201" s="10">
        <f t="shared" si="30"/>
        <v>28226</v>
      </c>
      <c r="Q201" s="11">
        <f t="shared" si="31"/>
        <v>13632.029850745932</v>
      </c>
      <c r="S201" s="13">
        <f t="shared" si="28"/>
        <v>0</v>
      </c>
    </row>
    <row r="202" spans="1:19" x14ac:dyDescent="0.25">
      <c r="A202" s="16">
        <v>45358</v>
      </c>
      <c r="B202" s="30">
        <v>45358.45832766204</v>
      </c>
      <c r="E202" s="26">
        <v>4200000</v>
      </c>
      <c r="F202" s="9"/>
      <c r="G202" s="10">
        <f t="shared" si="25"/>
        <v>4200000</v>
      </c>
      <c r="H202" s="11">
        <f t="shared" si="26"/>
        <v>4200000</v>
      </c>
      <c r="I202" s="12">
        <f t="shared" si="27"/>
        <v>4254600</v>
      </c>
      <c r="J202" s="14"/>
      <c r="K202" s="13">
        <f t="shared" si="29"/>
        <v>0</v>
      </c>
      <c r="L202" s="14"/>
      <c r="N202" s="27">
        <v>27661</v>
      </c>
      <c r="O202" s="9"/>
      <c r="P202" s="10">
        <f t="shared" si="30"/>
        <v>27661</v>
      </c>
      <c r="Q202" s="11">
        <f t="shared" si="31"/>
        <v>12997.014925372798</v>
      </c>
      <c r="S202" s="13">
        <f t="shared" si="28"/>
        <v>0</v>
      </c>
    </row>
    <row r="203" spans="1:19" x14ac:dyDescent="0.25">
      <c r="A203" s="16">
        <v>45358</v>
      </c>
      <c r="B203" s="30">
        <v>45358.499994270831</v>
      </c>
      <c r="E203" s="26">
        <v>4200000</v>
      </c>
      <c r="F203" s="9"/>
      <c r="G203" s="10">
        <f t="shared" si="25"/>
        <v>4200000</v>
      </c>
      <c r="H203" s="11">
        <f t="shared" si="26"/>
        <v>4200000</v>
      </c>
      <c r="I203" s="12">
        <f t="shared" si="27"/>
        <v>4254600</v>
      </c>
      <c r="J203" s="14"/>
      <c r="K203" s="13">
        <f t="shared" si="29"/>
        <v>0</v>
      </c>
      <c r="L203" s="14"/>
      <c r="N203" s="27">
        <v>27097</v>
      </c>
      <c r="O203" s="9"/>
      <c r="P203" s="10">
        <f t="shared" si="30"/>
        <v>27097</v>
      </c>
      <c r="Q203" s="11">
        <f t="shared" si="31"/>
        <v>12361.999999999663</v>
      </c>
      <c r="S203" s="13">
        <f t="shared" si="28"/>
        <v>0</v>
      </c>
    </row>
    <row r="204" spans="1:19" x14ac:dyDescent="0.25">
      <c r="A204" s="16">
        <v>45358</v>
      </c>
      <c r="B204" s="30">
        <v>45358.541666666664</v>
      </c>
      <c r="E204" s="26">
        <v>4200000</v>
      </c>
      <c r="F204" s="9"/>
      <c r="G204" s="10">
        <f t="shared" si="25"/>
        <v>4200000</v>
      </c>
      <c r="H204" s="11">
        <f t="shared" si="26"/>
        <v>4200000</v>
      </c>
      <c r="I204" s="12">
        <f t="shared" si="27"/>
        <v>4254600</v>
      </c>
      <c r="J204" s="14"/>
      <c r="K204" s="13">
        <f t="shared" si="29"/>
        <v>0</v>
      </c>
      <c r="L204" s="14"/>
      <c r="N204" s="27">
        <v>26532</v>
      </c>
      <c r="O204" s="9"/>
      <c r="P204" s="10">
        <f t="shared" si="30"/>
        <v>26532</v>
      </c>
      <c r="Q204" s="11">
        <f t="shared" si="31"/>
        <v>11726.985074626529</v>
      </c>
      <c r="S204" s="13">
        <f t="shared" si="28"/>
        <v>0</v>
      </c>
    </row>
    <row r="205" spans="1:19" x14ac:dyDescent="0.25">
      <c r="A205" s="16">
        <v>45358</v>
      </c>
      <c r="B205" s="30">
        <v>45358.583333333336</v>
      </c>
      <c r="E205" s="26">
        <v>4200000</v>
      </c>
      <c r="F205" s="9"/>
      <c r="G205" s="10">
        <f t="shared" si="25"/>
        <v>4200000</v>
      </c>
      <c r="H205" s="11">
        <f t="shared" si="26"/>
        <v>4200000</v>
      </c>
      <c r="I205" s="12">
        <f t="shared" si="27"/>
        <v>4254600</v>
      </c>
      <c r="J205" s="14"/>
      <c r="K205" s="13">
        <f t="shared" si="29"/>
        <v>0</v>
      </c>
      <c r="L205" s="14"/>
      <c r="N205" s="27">
        <v>25968</v>
      </c>
      <c r="O205" s="9"/>
      <c r="P205" s="10">
        <f t="shared" si="30"/>
        <v>25968</v>
      </c>
      <c r="Q205" s="11">
        <f t="shared" si="31"/>
        <v>11091.970149253395</v>
      </c>
      <c r="S205" s="13">
        <f t="shared" si="28"/>
        <v>0</v>
      </c>
    </row>
    <row r="206" spans="1:19" x14ac:dyDescent="0.25">
      <c r="A206" s="16">
        <v>45358</v>
      </c>
      <c r="B206" s="30">
        <v>45358.625000057873</v>
      </c>
      <c r="C206" s="8"/>
      <c r="E206" s="26">
        <v>4200000</v>
      </c>
      <c r="F206" s="9"/>
      <c r="G206" s="10">
        <f t="shared" si="25"/>
        <v>4200000</v>
      </c>
      <c r="H206" s="11">
        <f t="shared" si="26"/>
        <v>4200000</v>
      </c>
      <c r="I206" s="12">
        <f t="shared" si="27"/>
        <v>4254600</v>
      </c>
      <c r="J206" s="14"/>
      <c r="K206" s="13">
        <f t="shared" si="29"/>
        <v>0</v>
      </c>
      <c r="L206" s="14"/>
      <c r="N206" s="27">
        <v>25403</v>
      </c>
      <c r="O206" s="9"/>
      <c r="P206" s="10">
        <f t="shared" si="30"/>
        <v>25403</v>
      </c>
      <c r="Q206" s="11">
        <f t="shared" si="31"/>
        <v>10456.955223880261</v>
      </c>
      <c r="S206" s="13">
        <f t="shared" si="28"/>
        <v>0</v>
      </c>
    </row>
    <row r="207" spans="1:19" x14ac:dyDescent="0.25">
      <c r="A207" s="16">
        <v>45358</v>
      </c>
      <c r="B207" s="30">
        <v>45358.66666678241</v>
      </c>
      <c r="C207" s="8"/>
      <c r="E207" s="26">
        <v>4200000</v>
      </c>
      <c r="F207" s="9"/>
      <c r="G207" s="10">
        <f t="shared" si="25"/>
        <v>4200000</v>
      </c>
      <c r="H207" s="11">
        <f t="shared" si="26"/>
        <v>4200000</v>
      </c>
      <c r="I207" s="12">
        <f t="shared" si="27"/>
        <v>4254600</v>
      </c>
      <c r="J207" s="14"/>
      <c r="K207" s="13">
        <f t="shared" si="29"/>
        <v>0</v>
      </c>
      <c r="L207" s="14"/>
      <c r="N207" s="27">
        <v>24839</v>
      </c>
      <c r="O207" s="9"/>
      <c r="P207" s="10">
        <f t="shared" si="30"/>
        <v>24839</v>
      </c>
      <c r="Q207" s="11">
        <f t="shared" si="31"/>
        <v>9821.9402985071265</v>
      </c>
      <c r="S207" s="13">
        <f t="shared" si="28"/>
        <v>0</v>
      </c>
    </row>
    <row r="208" spans="1:19" x14ac:dyDescent="0.25">
      <c r="A208" s="16">
        <v>45358</v>
      </c>
      <c r="B208" s="30">
        <v>45358.708333506947</v>
      </c>
      <c r="C208" s="8"/>
      <c r="E208" s="26">
        <v>4200000</v>
      </c>
      <c r="F208" s="9"/>
      <c r="G208" s="10">
        <f t="shared" si="25"/>
        <v>4200000</v>
      </c>
      <c r="H208" s="11">
        <f t="shared" si="26"/>
        <v>4200000</v>
      </c>
      <c r="I208" s="12">
        <f t="shared" si="27"/>
        <v>4254600</v>
      </c>
      <c r="J208" s="14"/>
      <c r="K208" s="13">
        <f t="shared" si="29"/>
        <v>0</v>
      </c>
      <c r="L208" s="14"/>
      <c r="N208" s="27">
        <v>24274</v>
      </c>
      <c r="O208" s="9"/>
      <c r="P208" s="10">
        <f t="shared" si="30"/>
        <v>24274</v>
      </c>
      <c r="Q208" s="11">
        <f t="shared" si="31"/>
        <v>9186.9253731339923</v>
      </c>
      <c r="S208" s="13">
        <f t="shared" si="28"/>
        <v>0</v>
      </c>
    </row>
    <row r="209" spans="1:19" x14ac:dyDescent="0.25">
      <c r="A209" s="16">
        <v>45358</v>
      </c>
      <c r="B209" s="30">
        <v>45358.750000231485</v>
      </c>
      <c r="C209" s="8"/>
      <c r="E209" s="26">
        <v>4200000</v>
      </c>
      <c r="F209" s="9"/>
      <c r="G209" s="10">
        <f t="shared" si="25"/>
        <v>4200000</v>
      </c>
      <c r="H209" s="11">
        <f t="shared" si="26"/>
        <v>4200000</v>
      </c>
      <c r="I209" s="12">
        <f t="shared" si="27"/>
        <v>4254600</v>
      </c>
      <c r="J209" s="14"/>
      <c r="K209" s="13">
        <f t="shared" si="29"/>
        <v>0</v>
      </c>
      <c r="L209" s="14"/>
      <c r="N209" s="27">
        <v>23710</v>
      </c>
      <c r="O209" s="9"/>
      <c r="P209" s="10">
        <f t="shared" si="30"/>
        <v>23710</v>
      </c>
      <c r="Q209" s="11">
        <f t="shared" si="31"/>
        <v>8551.910447760858</v>
      </c>
      <c r="S209" s="13">
        <f t="shared" si="28"/>
        <v>0</v>
      </c>
    </row>
    <row r="210" spans="1:19" x14ac:dyDescent="0.25">
      <c r="A210" s="16">
        <v>45358</v>
      </c>
      <c r="B210" s="30">
        <v>45358.791666956022</v>
      </c>
      <c r="C210" s="8"/>
      <c r="E210" s="26">
        <v>4200000</v>
      </c>
      <c r="F210" s="9"/>
      <c r="G210" s="10">
        <f t="shared" si="25"/>
        <v>4200000</v>
      </c>
      <c r="H210" s="11">
        <f t="shared" si="26"/>
        <v>4200000</v>
      </c>
      <c r="I210" s="12">
        <f t="shared" si="27"/>
        <v>4254600</v>
      </c>
      <c r="J210" s="14"/>
      <c r="K210" s="13">
        <f t="shared" si="29"/>
        <v>0</v>
      </c>
      <c r="L210" s="14"/>
      <c r="N210" s="27">
        <v>23145</v>
      </c>
      <c r="O210" s="9"/>
      <c r="P210" s="10">
        <f t="shared" si="30"/>
        <v>23145</v>
      </c>
      <c r="Q210" s="11">
        <f t="shared" si="31"/>
        <v>7916.8955223877238</v>
      </c>
      <c r="S210" s="13">
        <f t="shared" si="28"/>
        <v>0</v>
      </c>
    </row>
    <row r="211" spans="1:19" x14ac:dyDescent="0.25">
      <c r="A211" s="16">
        <v>45358</v>
      </c>
      <c r="B211" s="30">
        <v>45358.833333680559</v>
      </c>
      <c r="C211" s="8"/>
      <c r="E211" s="26">
        <v>4200000</v>
      </c>
      <c r="F211" s="9"/>
      <c r="G211" s="10">
        <f t="shared" si="25"/>
        <v>4200000</v>
      </c>
      <c r="H211" s="11">
        <f t="shared" si="26"/>
        <v>4200000</v>
      </c>
      <c r="I211" s="12">
        <f t="shared" si="27"/>
        <v>4254600</v>
      </c>
      <c r="J211" s="14"/>
      <c r="K211" s="13">
        <f t="shared" si="29"/>
        <v>0</v>
      </c>
      <c r="L211" s="14"/>
      <c r="N211" s="27">
        <v>22581</v>
      </c>
      <c r="O211" s="9"/>
      <c r="P211" s="10">
        <f t="shared" si="30"/>
        <v>22581</v>
      </c>
      <c r="Q211" s="11">
        <f t="shared" si="31"/>
        <v>7281.8805970145895</v>
      </c>
      <c r="S211" s="13">
        <f t="shared" si="28"/>
        <v>0</v>
      </c>
    </row>
    <row r="212" spans="1:19" x14ac:dyDescent="0.25">
      <c r="A212" s="16">
        <v>45358</v>
      </c>
      <c r="B212" s="30">
        <v>45358.875000405096</v>
      </c>
      <c r="C212" s="8"/>
      <c r="E212" s="26">
        <v>4200000</v>
      </c>
      <c r="F212" s="9"/>
      <c r="G212" s="10">
        <f t="shared" si="25"/>
        <v>4200000</v>
      </c>
      <c r="H212" s="11">
        <f t="shared" si="26"/>
        <v>4200000</v>
      </c>
      <c r="I212" s="12">
        <f t="shared" si="27"/>
        <v>4254600</v>
      </c>
      <c r="J212" s="14"/>
      <c r="K212" s="13">
        <f t="shared" si="29"/>
        <v>0</v>
      </c>
      <c r="L212" s="14"/>
      <c r="N212" s="27">
        <v>22016</v>
      </c>
      <c r="O212" s="9"/>
      <c r="P212" s="10">
        <f t="shared" si="30"/>
        <v>22016</v>
      </c>
      <c r="Q212" s="11">
        <f t="shared" si="31"/>
        <v>6646.8656716414553</v>
      </c>
      <c r="S212" s="13">
        <f t="shared" si="28"/>
        <v>0</v>
      </c>
    </row>
    <row r="213" spans="1:19" x14ac:dyDescent="0.25">
      <c r="A213" s="16">
        <v>45358</v>
      </c>
      <c r="B213" s="30">
        <v>45358.916667129626</v>
      </c>
      <c r="C213" s="8"/>
      <c r="E213" s="26">
        <v>4200000</v>
      </c>
      <c r="F213" s="9"/>
      <c r="G213" s="10">
        <f t="shared" si="25"/>
        <v>4200000</v>
      </c>
      <c r="H213" s="11">
        <f t="shared" si="26"/>
        <v>4200000</v>
      </c>
      <c r="I213" s="12">
        <f t="shared" si="27"/>
        <v>4254600</v>
      </c>
      <c r="J213" s="14"/>
      <c r="K213" s="13">
        <f t="shared" si="29"/>
        <v>0</v>
      </c>
      <c r="L213" s="14"/>
      <c r="N213" s="27">
        <v>21452</v>
      </c>
      <c r="O213" s="9"/>
      <c r="P213" s="10">
        <f t="shared" si="30"/>
        <v>21452</v>
      </c>
      <c r="Q213" s="11">
        <f t="shared" si="31"/>
        <v>6011.850746268321</v>
      </c>
      <c r="S213" s="13">
        <f t="shared" si="28"/>
        <v>0</v>
      </c>
    </row>
    <row r="214" spans="1:19" x14ac:dyDescent="0.25">
      <c r="A214" s="16">
        <v>45358</v>
      </c>
      <c r="B214" s="30">
        <v>45358.958333854163</v>
      </c>
      <c r="C214" s="8"/>
      <c r="E214" s="26">
        <v>4200000</v>
      </c>
      <c r="F214" s="9"/>
      <c r="G214" s="10">
        <f t="shared" si="25"/>
        <v>4200000</v>
      </c>
      <c r="H214" s="11">
        <f t="shared" si="26"/>
        <v>4200000</v>
      </c>
      <c r="I214" s="12">
        <f t="shared" si="27"/>
        <v>4254600</v>
      </c>
      <c r="J214" s="14"/>
      <c r="K214" s="13">
        <f t="shared" si="29"/>
        <v>0</v>
      </c>
      <c r="L214" s="14"/>
      <c r="N214" s="27">
        <v>20887</v>
      </c>
      <c r="O214" s="9"/>
      <c r="P214" s="10">
        <f t="shared" si="30"/>
        <v>20887</v>
      </c>
      <c r="Q214" s="11">
        <f t="shared" si="31"/>
        <v>5376.8358208951868</v>
      </c>
      <c r="S214" s="13">
        <f t="shared" si="28"/>
        <v>0</v>
      </c>
    </row>
    <row r="215" spans="1:19" x14ac:dyDescent="0.25">
      <c r="A215" s="16">
        <v>45358</v>
      </c>
      <c r="B215" s="30">
        <v>45359.000000578701</v>
      </c>
      <c r="C215" s="8"/>
      <c r="E215" s="26">
        <v>4200000</v>
      </c>
      <c r="F215" s="9"/>
      <c r="G215" s="10">
        <f t="shared" si="25"/>
        <v>4200000</v>
      </c>
      <c r="H215" s="11">
        <f t="shared" si="26"/>
        <v>4200000</v>
      </c>
      <c r="I215" s="12">
        <f t="shared" si="27"/>
        <v>4254600</v>
      </c>
      <c r="J215" s="14"/>
      <c r="K215" s="13">
        <f t="shared" si="29"/>
        <v>0</v>
      </c>
      <c r="L215" s="14"/>
      <c r="N215" s="27">
        <v>20323</v>
      </c>
      <c r="O215" s="9"/>
      <c r="P215" s="10">
        <f t="shared" si="30"/>
        <v>20323</v>
      </c>
      <c r="Q215" s="11">
        <f t="shared" si="31"/>
        <v>4741.8208955220525</v>
      </c>
      <c r="S215" s="13">
        <f t="shared" si="28"/>
        <v>0</v>
      </c>
    </row>
    <row r="216" spans="1:19" x14ac:dyDescent="0.25">
      <c r="A216" s="16">
        <v>45358</v>
      </c>
      <c r="B216" s="30">
        <v>45359.041667303238</v>
      </c>
      <c r="C216" s="8"/>
      <c r="E216" s="26">
        <v>4200000</v>
      </c>
      <c r="F216" s="9"/>
      <c r="G216" s="10">
        <f t="shared" si="25"/>
        <v>4200000</v>
      </c>
      <c r="H216" s="11">
        <f t="shared" si="26"/>
        <v>4200000</v>
      </c>
      <c r="I216" s="12">
        <f t="shared" si="27"/>
        <v>4254600</v>
      </c>
      <c r="J216" s="14"/>
      <c r="K216" s="13">
        <f t="shared" si="29"/>
        <v>0</v>
      </c>
      <c r="L216" s="14"/>
      <c r="N216" s="27">
        <v>19758</v>
      </c>
      <c r="O216" s="9"/>
      <c r="P216" s="10">
        <f t="shared" si="30"/>
        <v>19758</v>
      </c>
      <c r="Q216" s="11">
        <f t="shared" si="31"/>
        <v>4106.8059701489183</v>
      </c>
      <c r="S216" s="13">
        <f t="shared" si="28"/>
        <v>0</v>
      </c>
    </row>
    <row r="217" spans="1:19" x14ac:dyDescent="0.25">
      <c r="A217" s="16">
        <v>45358</v>
      </c>
      <c r="B217" s="30">
        <v>45359.083334027775</v>
      </c>
      <c r="C217" s="8"/>
      <c r="E217" s="26">
        <v>4200000</v>
      </c>
      <c r="F217" s="9"/>
      <c r="G217" s="10">
        <f t="shared" si="25"/>
        <v>4200000</v>
      </c>
      <c r="H217" s="11">
        <f t="shared" si="26"/>
        <v>4200000</v>
      </c>
      <c r="I217" s="12">
        <f t="shared" si="27"/>
        <v>4254600</v>
      </c>
      <c r="J217" s="14"/>
      <c r="K217" s="13">
        <f t="shared" si="29"/>
        <v>0</v>
      </c>
      <c r="L217" s="14"/>
      <c r="N217" s="27">
        <v>19194</v>
      </c>
      <c r="O217" s="9"/>
      <c r="P217" s="10">
        <f t="shared" si="30"/>
        <v>19194</v>
      </c>
      <c r="Q217" s="11">
        <f t="shared" si="31"/>
        <v>3471.791044775784</v>
      </c>
      <c r="S217" s="13">
        <f t="shared" si="28"/>
        <v>0</v>
      </c>
    </row>
    <row r="218" spans="1:19" x14ac:dyDescent="0.25">
      <c r="A218" s="16">
        <v>45358</v>
      </c>
      <c r="B218" s="30">
        <v>45359.125000752312</v>
      </c>
      <c r="C218" s="8"/>
      <c r="E218" s="26">
        <v>4200000</v>
      </c>
      <c r="F218" s="9"/>
      <c r="G218" s="10">
        <f t="shared" si="25"/>
        <v>4200000</v>
      </c>
      <c r="H218" s="11">
        <f t="shared" si="26"/>
        <v>4200000</v>
      </c>
      <c r="I218" s="12">
        <f t="shared" si="27"/>
        <v>4254600</v>
      </c>
      <c r="J218" s="14"/>
      <c r="K218" s="13">
        <f t="shared" si="29"/>
        <v>0</v>
      </c>
      <c r="L218" s="14"/>
      <c r="N218" s="27">
        <v>18629</v>
      </c>
      <c r="O218" s="9"/>
      <c r="P218" s="10">
        <f t="shared" si="30"/>
        <v>18629</v>
      </c>
      <c r="Q218" s="11">
        <f t="shared" si="31"/>
        <v>2836.7761194026498</v>
      </c>
      <c r="S218" s="13">
        <f t="shared" si="28"/>
        <v>0</v>
      </c>
    </row>
    <row r="219" spans="1:19" x14ac:dyDescent="0.25">
      <c r="A219" s="16">
        <v>45358</v>
      </c>
      <c r="B219" s="30">
        <v>45359.166667476849</v>
      </c>
      <c r="C219" s="8"/>
      <c r="E219" s="26">
        <v>4200000</v>
      </c>
      <c r="F219" s="9"/>
      <c r="G219" s="10">
        <f t="shared" si="25"/>
        <v>4200000</v>
      </c>
      <c r="H219" s="11">
        <f t="shared" si="26"/>
        <v>4200000</v>
      </c>
      <c r="I219" s="12">
        <f t="shared" si="27"/>
        <v>4254600</v>
      </c>
      <c r="J219" s="14"/>
      <c r="K219" s="13">
        <f t="shared" si="29"/>
        <v>0</v>
      </c>
      <c r="L219" s="14"/>
      <c r="N219" s="27">
        <v>18065</v>
      </c>
      <c r="O219" s="9"/>
      <c r="P219" s="10">
        <f t="shared" si="30"/>
        <v>18065</v>
      </c>
      <c r="Q219" s="11">
        <f t="shared" si="31"/>
        <v>2201.7611940295155</v>
      </c>
      <c r="S219" s="13">
        <f t="shared" si="28"/>
        <v>0</v>
      </c>
    </row>
    <row r="220" spans="1:19" x14ac:dyDescent="0.25">
      <c r="A220" s="16">
        <v>45358</v>
      </c>
      <c r="B220" s="30">
        <v>45359.208334201387</v>
      </c>
      <c r="E220" s="26">
        <v>4200000</v>
      </c>
      <c r="F220" s="9"/>
      <c r="G220" s="10">
        <f t="shared" si="25"/>
        <v>4200000</v>
      </c>
      <c r="H220" s="11">
        <f t="shared" si="26"/>
        <v>4200000</v>
      </c>
      <c r="I220" s="12">
        <f t="shared" si="27"/>
        <v>4254600</v>
      </c>
      <c r="J220" s="14"/>
      <c r="K220" s="13">
        <f t="shared" si="29"/>
        <v>0</v>
      </c>
      <c r="L220" s="14"/>
      <c r="N220" s="27">
        <v>17500</v>
      </c>
      <c r="O220" s="9"/>
      <c r="P220" s="10">
        <f t="shared" si="30"/>
        <v>17500</v>
      </c>
      <c r="Q220" s="11">
        <f t="shared" si="31"/>
        <v>1566.7462686563813</v>
      </c>
      <c r="S220" s="13">
        <f t="shared" si="28"/>
        <v>0</v>
      </c>
    </row>
    <row r="221" spans="1:19" x14ac:dyDescent="0.25">
      <c r="A221" s="17">
        <v>45359</v>
      </c>
      <c r="B221" s="30">
        <v>45359.250000925924</v>
      </c>
      <c r="E221" s="26">
        <v>4200000</v>
      </c>
      <c r="F221" s="9"/>
      <c r="G221" s="10">
        <f t="shared" si="25"/>
        <v>4200000</v>
      </c>
      <c r="H221" s="11">
        <f t="shared" si="26"/>
        <v>4200000</v>
      </c>
      <c r="I221" s="12">
        <f t="shared" si="27"/>
        <v>4254600</v>
      </c>
      <c r="J221" s="14"/>
      <c r="K221" s="13">
        <f t="shared" si="29"/>
        <v>0</v>
      </c>
      <c r="L221" s="14"/>
      <c r="N221" s="27">
        <v>16935</v>
      </c>
      <c r="O221" s="9"/>
      <c r="P221" s="10">
        <f t="shared" si="30"/>
        <v>16935</v>
      </c>
      <c r="Q221" s="11">
        <f t="shared" si="31"/>
        <v>931.73134328324693</v>
      </c>
      <c r="S221" s="13">
        <f t="shared" si="28"/>
        <v>0</v>
      </c>
    </row>
    <row r="222" spans="1:19" x14ac:dyDescent="0.25">
      <c r="A222" s="16">
        <v>45359</v>
      </c>
      <c r="B222" s="30">
        <v>45359.291667650461</v>
      </c>
      <c r="E222" s="26">
        <v>4200000</v>
      </c>
      <c r="F222" s="9"/>
      <c r="G222" s="10">
        <f t="shared" si="25"/>
        <v>4200000</v>
      </c>
      <c r="H222" s="11">
        <f t="shared" si="26"/>
        <v>4200000</v>
      </c>
      <c r="I222" s="12">
        <f t="shared" si="27"/>
        <v>4254600</v>
      </c>
      <c r="J222" s="14"/>
      <c r="K222" s="13">
        <f t="shared" si="29"/>
        <v>0</v>
      </c>
      <c r="L222" s="14"/>
      <c r="N222" s="27">
        <v>16371</v>
      </c>
      <c r="O222" s="9"/>
      <c r="P222" s="10">
        <f t="shared" si="30"/>
        <v>16371</v>
      </c>
      <c r="Q222" s="11">
        <f t="shared" si="31"/>
        <v>296.71641791011257</v>
      </c>
      <c r="S222" s="13">
        <f t="shared" si="28"/>
        <v>0</v>
      </c>
    </row>
    <row r="223" spans="1:19" x14ac:dyDescent="0.25">
      <c r="A223" s="16">
        <v>45359</v>
      </c>
      <c r="B223" s="30">
        <v>45359.333334374998</v>
      </c>
      <c r="E223" s="26">
        <v>4200000</v>
      </c>
      <c r="F223" s="9"/>
      <c r="G223" s="10">
        <f t="shared" si="25"/>
        <v>4200000</v>
      </c>
      <c r="H223" s="11">
        <f t="shared" si="26"/>
        <v>4200000</v>
      </c>
      <c r="I223" s="12">
        <f t="shared" si="27"/>
        <v>4254600</v>
      </c>
      <c r="J223" s="14"/>
      <c r="K223" s="13">
        <f t="shared" si="29"/>
        <v>0</v>
      </c>
      <c r="L223" s="14"/>
      <c r="N223" s="27">
        <v>15806</v>
      </c>
      <c r="O223" s="9"/>
      <c r="P223" s="10">
        <f t="shared" si="30"/>
        <v>15806</v>
      </c>
      <c r="Q223" s="11">
        <f t="shared" si="31"/>
        <v>-338.29850746302179</v>
      </c>
      <c r="S223" s="13">
        <f t="shared" si="28"/>
        <v>0</v>
      </c>
    </row>
    <row r="224" spans="1:19" x14ac:dyDescent="0.25">
      <c r="A224" s="16">
        <v>45359</v>
      </c>
      <c r="B224" s="30">
        <v>45359.375001099535</v>
      </c>
      <c r="E224" s="26">
        <v>4200000</v>
      </c>
      <c r="F224" s="9"/>
      <c r="G224" s="10">
        <f t="shared" si="25"/>
        <v>4200000</v>
      </c>
      <c r="H224" s="11">
        <f t="shared" si="26"/>
        <v>4200000</v>
      </c>
      <c r="I224" s="12">
        <f t="shared" si="27"/>
        <v>4254600</v>
      </c>
      <c r="J224" s="14"/>
      <c r="K224" s="13">
        <f t="shared" si="29"/>
        <v>0</v>
      </c>
      <c r="L224" s="14"/>
      <c r="N224" s="27">
        <v>15242</v>
      </c>
      <c r="O224" s="9"/>
      <c r="P224" s="10">
        <f t="shared" si="30"/>
        <v>15242</v>
      </c>
      <c r="Q224" s="11">
        <f t="shared" si="31"/>
        <v>-973.31343283615615</v>
      </c>
      <c r="S224" s="13">
        <f t="shared" si="28"/>
        <v>0</v>
      </c>
    </row>
    <row r="225" spans="1:19" x14ac:dyDescent="0.25">
      <c r="A225" s="16">
        <v>45359</v>
      </c>
      <c r="B225" s="30">
        <v>45359.416667824073</v>
      </c>
      <c r="E225" s="26">
        <v>4200000</v>
      </c>
      <c r="F225" s="9"/>
      <c r="G225" s="10">
        <f t="shared" si="25"/>
        <v>4200000</v>
      </c>
      <c r="H225" s="11">
        <f t="shared" si="26"/>
        <v>4200000</v>
      </c>
      <c r="I225" s="12">
        <f t="shared" si="27"/>
        <v>4254600</v>
      </c>
      <c r="J225" s="14"/>
      <c r="K225" s="13">
        <f t="shared" si="29"/>
        <v>0</v>
      </c>
      <c r="L225" s="14"/>
      <c r="N225" s="27">
        <v>14677</v>
      </c>
      <c r="O225" s="9"/>
      <c r="P225" s="10">
        <f t="shared" si="30"/>
        <v>14677</v>
      </c>
      <c r="Q225" s="11">
        <f t="shared" si="31"/>
        <v>-1608.3283582092904</v>
      </c>
      <c r="S225" s="13">
        <f t="shared" si="28"/>
        <v>0</v>
      </c>
    </row>
    <row r="226" spans="1:19" x14ac:dyDescent="0.25">
      <c r="A226" s="16">
        <v>45359</v>
      </c>
      <c r="B226" s="30">
        <v>45359.45833454861</v>
      </c>
      <c r="E226" s="26">
        <v>4200000</v>
      </c>
      <c r="F226" s="9"/>
      <c r="G226" s="10">
        <f t="shared" si="25"/>
        <v>4200000</v>
      </c>
      <c r="H226" s="11">
        <f t="shared" si="26"/>
        <v>4200000</v>
      </c>
      <c r="I226" s="12">
        <f t="shared" si="27"/>
        <v>4254600</v>
      </c>
      <c r="J226" s="14"/>
      <c r="K226" s="13">
        <f t="shared" si="29"/>
        <v>0</v>
      </c>
      <c r="L226" s="14"/>
      <c r="N226" s="27">
        <v>14113</v>
      </c>
      <c r="O226" s="9"/>
      <c r="P226" s="10">
        <f t="shared" si="30"/>
        <v>14113</v>
      </c>
      <c r="Q226" s="11">
        <f t="shared" si="31"/>
        <v>-2243.3432835824246</v>
      </c>
      <c r="S226" s="13">
        <f t="shared" si="28"/>
        <v>0</v>
      </c>
    </row>
    <row r="227" spans="1:19" x14ac:dyDescent="0.25">
      <c r="A227" s="16">
        <v>45359</v>
      </c>
      <c r="B227" s="30">
        <v>45359.500001273147</v>
      </c>
      <c r="E227" s="26">
        <v>4200000</v>
      </c>
      <c r="F227" s="9"/>
      <c r="G227" s="10">
        <f t="shared" si="25"/>
        <v>4200000</v>
      </c>
      <c r="H227" s="11">
        <f t="shared" si="26"/>
        <v>4200000</v>
      </c>
      <c r="I227" s="12">
        <f t="shared" si="27"/>
        <v>4254600</v>
      </c>
      <c r="J227" s="14"/>
      <c r="K227" s="13">
        <f t="shared" si="29"/>
        <v>0</v>
      </c>
      <c r="L227" s="14"/>
      <c r="N227" s="27">
        <v>13548</v>
      </c>
      <c r="O227" s="9"/>
      <c r="P227" s="10">
        <f t="shared" si="30"/>
        <v>13548</v>
      </c>
      <c r="Q227" s="11">
        <f t="shared" si="31"/>
        <v>-2878.3582089555589</v>
      </c>
      <c r="S227" s="13">
        <f t="shared" si="28"/>
        <v>0</v>
      </c>
    </row>
    <row r="228" spans="1:19" x14ac:dyDescent="0.25">
      <c r="A228" s="16">
        <v>45359</v>
      </c>
      <c r="B228" s="30">
        <v>45359.541667997684</v>
      </c>
      <c r="E228" s="26">
        <v>4200000</v>
      </c>
      <c r="F228" s="9"/>
      <c r="G228" s="10">
        <f t="shared" si="25"/>
        <v>4200000</v>
      </c>
      <c r="H228" s="11">
        <f t="shared" si="26"/>
        <v>4200000</v>
      </c>
      <c r="I228" s="12">
        <f t="shared" si="27"/>
        <v>4254600</v>
      </c>
      <c r="J228" s="14"/>
      <c r="K228" s="13">
        <f t="shared" si="29"/>
        <v>0</v>
      </c>
      <c r="L228" s="14"/>
      <c r="N228" s="27">
        <v>12984</v>
      </c>
      <c r="O228" s="9"/>
      <c r="P228" s="10">
        <f t="shared" si="30"/>
        <v>12984</v>
      </c>
      <c r="Q228" s="11">
        <f t="shared" si="31"/>
        <v>-3513.3731343286931</v>
      </c>
      <c r="S228" s="13">
        <f t="shared" si="28"/>
        <v>0</v>
      </c>
    </row>
    <row r="229" spans="1:19" x14ac:dyDescent="0.25">
      <c r="A229" s="16">
        <v>45359</v>
      </c>
      <c r="B229" s="30">
        <v>45359.583334722221</v>
      </c>
      <c r="E229" s="26">
        <v>4200000</v>
      </c>
      <c r="F229" s="9"/>
      <c r="G229" s="10">
        <f t="shared" si="25"/>
        <v>4200000</v>
      </c>
      <c r="H229" s="11">
        <f t="shared" si="26"/>
        <v>4200000</v>
      </c>
      <c r="I229" s="12">
        <f t="shared" si="27"/>
        <v>4254600</v>
      </c>
      <c r="J229" s="14"/>
      <c r="K229" s="13">
        <f t="shared" si="29"/>
        <v>0</v>
      </c>
      <c r="L229" s="14"/>
      <c r="N229" s="27">
        <v>12419</v>
      </c>
      <c r="O229" s="9"/>
      <c r="P229" s="10">
        <f t="shared" si="30"/>
        <v>12419</v>
      </c>
      <c r="Q229" s="11">
        <f t="shared" si="31"/>
        <v>-4148.3880597018278</v>
      </c>
      <c r="S229" s="13">
        <f t="shared" si="28"/>
        <v>0</v>
      </c>
    </row>
    <row r="230" spans="1:19" x14ac:dyDescent="0.25">
      <c r="A230" s="16">
        <v>45359</v>
      </c>
      <c r="B230" s="30">
        <v>45359.625001446759</v>
      </c>
      <c r="E230" s="26">
        <v>4200000</v>
      </c>
      <c r="F230" s="9"/>
      <c r="G230" s="10">
        <f t="shared" si="25"/>
        <v>4200000</v>
      </c>
      <c r="H230" s="11">
        <f t="shared" si="26"/>
        <v>4200000</v>
      </c>
      <c r="I230" s="12">
        <f t="shared" si="27"/>
        <v>4254600</v>
      </c>
      <c r="J230" s="14"/>
      <c r="K230" s="13">
        <f t="shared" si="29"/>
        <v>0</v>
      </c>
      <c r="L230" s="14"/>
      <c r="N230" s="27">
        <v>11855</v>
      </c>
      <c r="O230" s="9"/>
      <c r="P230" s="10">
        <f t="shared" si="30"/>
        <v>11855</v>
      </c>
      <c r="Q230" s="11">
        <f t="shared" si="31"/>
        <v>-4783.4029850749621</v>
      </c>
      <c r="S230" s="13">
        <f t="shared" si="28"/>
        <v>0</v>
      </c>
    </row>
    <row r="231" spans="1:19" x14ac:dyDescent="0.25">
      <c r="A231" s="16">
        <v>45359</v>
      </c>
      <c r="B231" s="30">
        <v>45359.666668171296</v>
      </c>
      <c r="E231" s="26">
        <v>4200000</v>
      </c>
      <c r="F231" s="9"/>
      <c r="G231" s="10">
        <f t="shared" si="25"/>
        <v>4200000</v>
      </c>
      <c r="H231" s="11">
        <f t="shared" si="26"/>
        <v>4200000</v>
      </c>
      <c r="I231" s="12">
        <f t="shared" si="27"/>
        <v>4254600</v>
      </c>
      <c r="J231" s="14"/>
      <c r="K231" s="13">
        <f t="shared" si="29"/>
        <v>0</v>
      </c>
      <c r="L231" s="14"/>
      <c r="N231" s="27">
        <v>11290</v>
      </c>
      <c r="O231" s="9"/>
      <c r="P231" s="10">
        <f t="shared" si="30"/>
        <v>11290</v>
      </c>
      <c r="Q231" s="11">
        <f t="shared" si="31"/>
        <v>-5418.4179104480963</v>
      </c>
      <c r="S231" s="13">
        <f t="shared" si="28"/>
        <v>0</v>
      </c>
    </row>
    <row r="232" spans="1:19" x14ac:dyDescent="0.25">
      <c r="A232" s="16">
        <v>45359</v>
      </c>
      <c r="B232" s="30">
        <v>45359.708334895833</v>
      </c>
      <c r="E232" s="26">
        <v>4200000</v>
      </c>
      <c r="F232" s="9"/>
      <c r="G232" s="10">
        <f t="shared" si="25"/>
        <v>4200000</v>
      </c>
      <c r="H232" s="11">
        <f t="shared" si="26"/>
        <v>4200000</v>
      </c>
      <c r="I232" s="12">
        <f t="shared" si="27"/>
        <v>4254600</v>
      </c>
      <c r="J232" s="14"/>
      <c r="K232" s="13">
        <f t="shared" si="29"/>
        <v>0</v>
      </c>
      <c r="L232" s="14"/>
      <c r="N232" s="27">
        <v>10726</v>
      </c>
      <c r="O232" s="9"/>
      <c r="P232" s="10">
        <f t="shared" si="30"/>
        <v>10726</v>
      </c>
      <c r="Q232" s="11">
        <f t="shared" si="31"/>
        <v>-6053.4328358212306</v>
      </c>
      <c r="S232" s="13">
        <f t="shared" si="28"/>
        <v>0</v>
      </c>
    </row>
    <row r="233" spans="1:19" x14ac:dyDescent="0.25">
      <c r="A233" s="16">
        <v>45359</v>
      </c>
      <c r="B233" s="30">
        <v>45359.75000162037</v>
      </c>
      <c r="E233" s="26">
        <v>4200000</v>
      </c>
      <c r="F233" s="9"/>
      <c r="G233" s="10">
        <f t="shared" si="25"/>
        <v>4200000</v>
      </c>
      <c r="H233" s="11">
        <f t="shared" si="26"/>
        <v>4200000</v>
      </c>
      <c r="I233" s="12">
        <f t="shared" si="27"/>
        <v>4254600</v>
      </c>
      <c r="J233" s="14"/>
      <c r="K233" s="13">
        <f t="shared" si="29"/>
        <v>0</v>
      </c>
      <c r="L233" s="14"/>
      <c r="N233" s="27">
        <v>10161</v>
      </c>
      <c r="O233" s="9"/>
      <c r="P233" s="10">
        <f t="shared" si="30"/>
        <v>10161</v>
      </c>
      <c r="Q233" s="11">
        <f t="shared" si="31"/>
        <v>-6688.4477611943648</v>
      </c>
      <c r="S233" s="13">
        <f t="shared" si="28"/>
        <v>0</v>
      </c>
    </row>
    <row r="234" spans="1:19" x14ac:dyDescent="0.25">
      <c r="A234" s="16">
        <v>45359</v>
      </c>
      <c r="B234" s="30">
        <v>45359.791668344908</v>
      </c>
      <c r="E234" s="26">
        <v>4200000</v>
      </c>
      <c r="F234" s="9"/>
      <c r="G234" s="10">
        <f t="shared" si="25"/>
        <v>4200000</v>
      </c>
      <c r="H234" s="11">
        <f t="shared" si="26"/>
        <v>4200000</v>
      </c>
      <c r="I234" s="12">
        <f t="shared" si="27"/>
        <v>4254600</v>
      </c>
      <c r="J234" s="14"/>
      <c r="K234" s="13">
        <f t="shared" si="29"/>
        <v>0</v>
      </c>
      <c r="L234" s="14"/>
      <c r="N234" s="27">
        <v>9597</v>
      </c>
      <c r="O234" s="9"/>
      <c r="P234" s="10">
        <f t="shared" si="30"/>
        <v>9597</v>
      </c>
      <c r="Q234" s="11">
        <f t="shared" si="31"/>
        <v>-7323.4626865674991</v>
      </c>
      <c r="S234" s="13">
        <f t="shared" si="28"/>
        <v>0</v>
      </c>
    </row>
    <row r="235" spans="1:19" x14ac:dyDescent="0.25">
      <c r="A235" s="16">
        <v>45359</v>
      </c>
      <c r="B235" s="30">
        <v>45359.833335069445</v>
      </c>
      <c r="E235" s="26">
        <v>4200000</v>
      </c>
      <c r="F235" s="9"/>
      <c r="G235" s="10">
        <f t="shared" si="25"/>
        <v>4200000</v>
      </c>
      <c r="H235" s="11">
        <f t="shared" si="26"/>
        <v>4200000</v>
      </c>
      <c r="I235" s="12">
        <f t="shared" si="27"/>
        <v>4254600</v>
      </c>
      <c r="J235" s="14"/>
      <c r="K235" s="13">
        <f t="shared" si="29"/>
        <v>0</v>
      </c>
      <c r="L235" s="14"/>
      <c r="N235" s="27">
        <v>9032</v>
      </c>
      <c r="O235" s="9"/>
      <c r="P235" s="10">
        <f t="shared" si="30"/>
        <v>9032</v>
      </c>
      <c r="Q235" s="11">
        <f t="shared" si="31"/>
        <v>-7958.4776119406333</v>
      </c>
      <c r="S235" s="13">
        <f t="shared" si="28"/>
        <v>0</v>
      </c>
    </row>
    <row r="236" spans="1:19" x14ac:dyDescent="0.25">
      <c r="A236" s="16">
        <v>45359</v>
      </c>
      <c r="B236" s="30">
        <v>45359.875001793982</v>
      </c>
      <c r="E236" s="26">
        <v>4200000</v>
      </c>
      <c r="F236" s="9"/>
      <c r="G236" s="10">
        <f t="shared" si="25"/>
        <v>4200000</v>
      </c>
      <c r="H236" s="11">
        <f t="shared" si="26"/>
        <v>4200000</v>
      </c>
      <c r="I236" s="12">
        <f t="shared" si="27"/>
        <v>4254600</v>
      </c>
      <c r="J236" s="14"/>
      <c r="K236" s="13">
        <f t="shared" si="29"/>
        <v>0</v>
      </c>
      <c r="L236" s="14"/>
      <c r="N236" s="27">
        <v>8468</v>
      </c>
      <c r="O236" s="9"/>
      <c r="P236" s="10">
        <f t="shared" si="30"/>
        <v>8468</v>
      </c>
      <c r="Q236" s="11">
        <f t="shared" si="31"/>
        <v>-8593.4925373137685</v>
      </c>
      <c r="S236" s="13">
        <f t="shared" si="28"/>
        <v>0</v>
      </c>
    </row>
    <row r="237" spans="1:19" x14ac:dyDescent="0.25">
      <c r="A237" s="16">
        <v>45359</v>
      </c>
      <c r="B237" s="30">
        <v>45359.916668518519</v>
      </c>
      <c r="E237" s="26">
        <v>4200000</v>
      </c>
      <c r="F237" s="9"/>
      <c r="G237" s="10">
        <f t="shared" si="25"/>
        <v>4200000</v>
      </c>
      <c r="H237" s="11">
        <f t="shared" si="26"/>
        <v>4200000</v>
      </c>
      <c r="I237" s="12">
        <f t="shared" si="27"/>
        <v>4254600</v>
      </c>
      <c r="J237" s="14"/>
      <c r="K237" s="13">
        <f t="shared" si="29"/>
        <v>0</v>
      </c>
      <c r="L237" s="14"/>
      <c r="N237" s="27">
        <v>7903</v>
      </c>
      <c r="O237" s="9"/>
      <c r="P237" s="10">
        <f t="shared" si="30"/>
        <v>7903</v>
      </c>
      <c r="Q237" s="11">
        <f t="shared" si="31"/>
        <v>-9228.5074626869027</v>
      </c>
      <c r="S237" s="13">
        <f t="shared" si="28"/>
        <v>0</v>
      </c>
    </row>
    <row r="238" spans="1:19" x14ac:dyDescent="0.25">
      <c r="A238" s="16">
        <v>45359</v>
      </c>
      <c r="B238" s="30">
        <v>45359.958335243056</v>
      </c>
      <c r="E238" s="26">
        <v>4200000</v>
      </c>
      <c r="F238" s="9"/>
      <c r="G238" s="10">
        <f t="shared" si="25"/>
        <v>4200000</v>
      </c>
      <c r="H238" s="11">
        <f t="shared" si="26"/>
        <v>4200000</v>
      </c>
      <c r="I238" s="12">
        <f t="shared" si="27"/>
        <v>4254600</v>
      </c>
      <c r="J238" s="14"/>
      <c r="K238" s="13">
        <f t="shared" si="29"/>
        <v>0</v>
      </c>
      <c r="L238" s="14"/>
      <c r="N238" s="27">
        <v>7339</v>
      </c>
      <c r="O238" s="9"/>
      <c r="P238" s="10">
        <f t="shared" si="30"/>
        <v>7339</v>
      </c>
      <c r="Q238" s="11">
        <f t="shared" si="31"/>
        <v>-9863.522388060037</v>
      </c>
      <c r="S238" s="13">
        <f t="shared" si="28"/>
        <v>0</v>
      </c>
    </row>
    <row r="239" spans="1:19" x14ac:dyDescent="0.25">
      <c r="A239" s="16">
        <v>45359</v>
      </c>
      <c r="B239" s="30">
        <v>45360.000001967594</v>
      </c>
      <c r="E239" s="26">
        <v>4200000</v>
      </c>
      <c r="F239" s="9"/>
      <c r="G239" s="10">
        <f t="shared" si="25"/>
        <v>4200000</v>
      </c>
      <c r="H239" s="11">
        <f t="shared" si="26"/>
        <v>4200000</v>
      </c>
      <c r="I239" s="12">
        <f t="shared" si="27"/>
        <v>4254600</v>
      </c>
      <c r="J239" s="14"/>
      <c r="K239" s="13">
        <f t="shared" si="29"/>
        <v>0</v>
      </c>
      <c r="L239" s="14"/>
      <c r="N239" s="27">
        <v>6774</v>
      </c>
      <c r="O239" s="9"/>
      <c r="P239" s="10">
        <f t="shared" si="30"/>
        <v>6774</v>
      </c>
      <c r="Q239" s="11">
        <f t="shared" si="31"/>
        <v>-10498.537313433171</v>
      </c>
      <c r="S239" s="13">
        <f t="shared" si="28"/>
        <v>0</v>
      </c>
    </row>
    <row r="240" spans="1:19" x14ac:dyDescent="0.25">
      <c r="A240" s="16">
        <v>45359</v>
      </c>
      <c r="B240" s="30">
        <v>45360.041668692131</v>
      </c>
      <c r="E240" s="26">
        <v>4200000</v>
      </c>
      <c r="F240" s="9"/>
      <c r="G240" s="10">
        <f t="shared" si="25"/>
        <v>4200000</v>
      </c>
      <c r="H240" s="11">
        <f t="shared" si="26"/>
        <v>4200000</v>
      </c>
      <c r="I240" s="12">
        <f t="shared" si="27"/>
        <v>4254600</v>
      </c>
      <c r="J240" s="14"/>
      <c r="K240" s="13">
        <f t="shared" si="29"/>
        <v>0</v>
      </c>
      <c r="L240" s="14"/>
      <c r="N240" s="27">
        <v>6210</v>
      </c>
      <c r="O240" s="9"/>
      <c r="P240" s="10">
        <f t="shared" si="30"/>
        <v>6210</v>
      </c>
      <c r="Q240" s="11">
        <f t="shared" si="31"/>
        <v>-11133.552238806305</v>
      </c>
      <c r="S240" s="13">
        <f t="shared" si="28"/>
        <v>0</v>
      </c>
    </row>
    <row r="241" spans="1:19" x14ac:dyDescent="0.25">
      <c r="A241" s="16">
        <v>45359</v>
      </c>
      <c r="B241" s="30">
        <v>45360.083335416668</v>
      </c>
      <c r="E241" s="26">
        <v>4200000</v>
      </c>
      <c r="F241" s="9"/>
      <c r="G241" s="10">
        <f t="shared" si="25"/>
        <v>4200000</v>
      </c>
      <c r="H241" s="11">
        <f t="shared" si="26"/>
        <v>4200000</v>
      </c>
      <c r="I241" s="12">
        <f t="shared" si="27"/>
        <v>4254600</v>
      </c>
      <c r="J241" s="14"/>
      <c r="K241" s="13">
        <f t="shared" si="29"/>
        <v>0</v>
      </c>
      <c r="L241" s="14"/>
      <c r="N241" s="27">
        <v>5645</v>
      </c>
      <c r="O241" s="9"/>
      <c r="P241" s="10">
        <f t="shared" si="30"/>
        <v>5645</v>
      </c>
      <c r="Q241" s="11">
        <f t="shared" si="31"/>
        <v>-11768.56716417944</v>
      </c>
      <c r="S241" s="13">
        <f t="shared" si="28"/>
        <v>0</v>
      </c>
    </row>
    <row r="242" spans="1:19" x14ac:dyDescent="0.25">
      <c r="A242" s="16">
        <v>45359</v>
      </c>
      <c r="B242" s="30">
        <v>45360.125002141205</v>
      </c>
      <c r="E242" s="26">
        <v>4200000</v>
      </c>
      <c r="F242" s="9"/>
      <c r="G242" s="10">
        <f t="shared" si="25"/>
        <v>4200000</v>
      </c>
      <c r="H242" s="11">
        <f t="shared" si="26"/>
        <v>4200000</v>
      </c>
      <c r="I242" s="12">
        <f t="shared" si="27"/>
        <v>4254600</v>
      </c>
      <c r="J242" s="14"/>
      <c r="K242" s="13">
        <f t="shared" si="29"/>
        <v>0</v>
      </c>
      <c r="L242" s="14"/>
      <c r="N242" s="27">
        <v>5081</v>
      </c>
      <c r="O242" s="9"/>
      <c r="P242" s="10">
        <f t="shared" si="30"/>
        <v>5081</v>
      </c>
      <c r="Q242" s="11">
        <f t="shared" si="31"/>
        <v>-12403.582089552574</v>
      </c>
      <c r="S242" s="13">
        <f t="shared" si="28"/>
        <v>0</v>
      </c>
    </row>
    <row r="243" spans="1:19" x14ac:dyDescent="0.25">
      <c r="A243" s="16">
        <v>45359</v>
      </c>
      <c r="B243" s="30">
        <v>45360.166668865742</v>
      </c>
      <c r="E243" s="26"/>
      <c r="F243" s="9"/>
      <c r="G243" s="10">
        <f t="shared" si="25"/>
        <v>0</v>
      </c>
      <c r="H243" s="11">
        <f t="shared" si="26"/>
        <v>0</v>
      </c>
      <c r="I243" s="12">
        <f t="shared" si="27"/>
        <v>0</v>
      </c>
      <c r="J243" s="14"/>
      <c r="K243" s="13">
        <f t="shared" si="29"/>
        <v>0</v>
      </c>
      <c r="L243" s="14"/>
      <c r="N243" s="27">
        <v>4516</v>
      </c>
      <c r="O243" s="9"/>
      <c r="P243" s="10">
        <f t="shared" si="30"/>
        <v>4516</v>
      </c>
      <c r="Q243" s="11">
        <f t="shared" si="31"/>
        <v>-12403.582089552574</v>
      </c>
      <c r="S243" s="13">
        <f t="shared" si="28"/>
        <v>0</v>
      </c>
    </row>
    <row r="244" spans="1:19" x14ac:dyDescent="0.25">
      <c r="A244" s="16">
        <v>45359</v>
      </c>
      <c r="B244" s="30">
        <v>45360.20833559028</v>
      </c>
      <c r="E244" s="26"/>
      <c r="F244" s="9"/>
      <c r="G244" s="10">
        <f t="shared" si="25"/>
        <v>0</v>
      </c>
      <c r="H244" s="11">
        <f t="shared" si="26"/>
        <v>0</v>
      </c>
      <c r="I244" s="12">
        <f t="shared" si="27"/>
        <v>0</v>
      </c>
      <c r="J244" s="14"/>
      <c r="K244" s="13">
        <f t="shared" si="29"/>
        <v>0</v>
      </c>
      <c r="L244" s="14"/>
      <c r="N244" s="27">
        <v>3952</v>
      </c>
      <c r="O244" s="9"/>
      <c r="P244" s="10">
        <f t="shared" si="30"/>
        <v>3952</v>
      </c>
      <c r="Q244" s="11">
        <f t="shared" si="31"/>
        <v>-12403.582089552574</v>
      </c>
      <c r="S244" s="13">
        <f t="shared" si="28"/>
        <v>0</v>
      </c>
    </row>
    <row r="245" spans="1:19" x14ac:dyDescent="0.25">
      <c r="A245" s="17">
        <v>45360</v>
      </c>
      <c r="B245" s="30">
        <v>45360.250002314817</v>
      </c>
      <c r="E245" s="26"/>
      <c r="F245" s="9"/>
      <c r="G245" s="10">
        <f t="shared" si="25"/>
        <v>0</v>
      </c>
      <c r="H245" s="11">
        <f t="shared" si="26"/>
        <v>0</v>
      </c>
      <c r="I245" s="12">
        <f t="shared" si="27"/>
        <v>0</v>
      </c>
      <c r="J245" s="14"/>
      <c r="K245" s="13">
        <f t="shared" si="29"/>
        <v>0</v>
      </c>
      <c r="L245" s="14"/>
      <c r="N245" s="27">
        <v>3387</v>
      </c>
      <c r="O245" s="9"/>
      <c r="P245" s="10">
        <f t="shared" si="30"/>
        <v>3387</v>
      </c>
      <c r="Q245" s="11">
        <f t="shared" si="31"/>
        <v>-12403.582089552574</v>
      </c>
      <c r="S245" s="13">
        <f t="shared" si="28"/>
        <v>0</v>
      </c>
    </row>
    <row r="246" spans="1:19" x14ac:dyDescent="0.25">
      <c r="A246" s="16">
        <v>45360</v>
      </c>
      <c r="B246" s="30">
        <v>45360.291669039354</v>
      </c>
      <c r="E246" s="26"/>
      <c r="F246" s="9"/>
      <c r="G246" s="10">
        <f t="shared" si="25"/>
        <v>0</v>
      </c>
      <c r="H246" s="11">
        <f t="shared" si="26"/>
        <v>0</v>
      </c>
      <c r="I246" s="12">
        <f t="shared" si="27"/>
        <v>0</v>
      </c>
      <c r="J246" s="14"/>
      <c r="K246" s="13">
        <f t="shared" si="29"/>
        <v>0</v>
      </c>
      <c r="L246" s="14"/>
      <c r="N246" s="27">
        <v>2823</v>
      </c>
      <c r="O246" s="9"/>
      <c r="P246" s="10">
        <f t="shared" si="30"/>
        <v>2823</v>
      </c>
      <c r="Q246" s="11">
        <f t="shared" si="31"/>
        <v>-12403.582089552574</v>
      </c>
      <c r="S246" s="13">
        <f t="shared" si="28"/>
        <v>0</v>
      </c>
    </row>
    <row r="247" spans="1:19" x14ac:dyDescent="0.25">
      <c r="A247" s="16">
        <v>45360</v>
      </c>
      <c r="B247" s="30">
        <v>45360.333335763891</v>
      </c>
      <c r="E247" s="26"/>
      <c r="F247" s="9"/>
      <c r="G247" s="10">
        <f t="shared" si="25"/>
        <v>0</v>
      </c>
      <c r="H247" s="11">
        <f t="shared" si="26"/>
        <v>0</v>
      </c>
      <c r="I247" s="12">
        <f t="shared" si="27"/>
        <v>0</v>
      </c>
      <c r="J247" s="14"/>
      <c r="K247" s="13">
        <f t="shared" si="29"/>
        <v>0</v>
      </c>
      <c r="L247" s="14"/>
      <c r="N247" s="27">
        <v>2258</v>
      </c>
      <c r="O247" s="9"/>
      <c r="P247" s="10">
        <f t="shared" si="30"/>
        <v>2258</v>
      </c>
      <c r="Q247" s="11">
        <f t="shared" si="31"/>
        <v>-12403.582089552574</v>
      </c>
      <c r="S247" s="13">
        <f t="shared" si="28"/>
        <v>0</v>
      </c>
    </row>
    <row r="248" spans="1:19" x14ac:dyDescent="0.25">
      <c r="A248" s="16">
        <v>45360</v>
      </c>
      <c r="B248" s="30">
        <v>45360.375002488428</v>
      </c>
      <c r="E248" s="26"/>
      <c r="F248" s="9"/>
      <c r="G248" s="10">
        <f t="shared" si="25"/>
        <v>0</v>
      </c>
      <c r="H248" s="11">
        <f t="shared" si="26"/>
        <v>0</v>
      </c>
      <c r="I248" s="12">
        <f t="shared" si="27"/>
        <v>0</v>
      </c>
      <c r="J248" s="14"/>
      <c r="K248" s="13">
        <f t="shared" si="29"/>
        <v>0</v>
      </c>
      <c r="L248" s="14"/>
      <c r="N248" s="27">
        <v>1694</v>
      </c>
      <c r="O248" s="9"/>
      <c r="P248" s="10">
        <f t="shared" si="30"/>
        <v>1694</v>
      </c>
      <c r="Q248" s="11">
        <f t="shared" si="31"/>
        <v>-12403.582089552574</v>
      </c>
      <c r="S248" s="13">
        <f t="shared" si="28"/>
        <v>0</v>
      </c>
    </row>
    <row r="249" spans="1:19" x14ac:dyDescent="0.25">
      <c r="A249" s="16">
        <v>45360</v>
      </c>
      <c r="B249" s="30">
        <v>45360.416669212966</v>
      </c>
      <c r="E249" s="26"/>
      <c r="F249" s="9"/>
      <c r="G249" s="10">
        <f t="shared" si="25"/>
        <v>0</v>
      </c>
      <c r="H249" s="11">
        <f t="shared" si="26"/>
        <v>0</v>
      </c>
      <c r="I249" s="12">
        <f t="shared" si="27"/>
        <v>0</v>
      </c>
      <c r="J249" s="14"/>
      <c r="K249" s="13">
        <f t="shared" si="29"/>
        <v>0</v>
      </c>
      <c r="L249" s="14"/>
      <c r="N249" s="27">
        <v>1129</v>
      </c>
      <c r="O249" s="9"/>
      <c r="P249" s="10">
        <f t="shared" si="30"/>
        <v>1129</v>
      </c>
      <c r="Q249" s="11">
        <f t="shared" si="31"/>
        <v>-12403.582089552574</v>
      </c>
      <c r="S249" s="13">
        <f t="shared" si="28"/>
        <v>0</v>
      </c>
    </row>
    <row r="250" spans="1:19" x14ac:dyDescent="0.25">
      <c r="A250" s="16">
        <v>45360</v>
      </c>
      <c r="B250" s="30">
        <v>45360.458335937503</v>
      </c>
      <c r="E250" s="26"/>
      <c r="F250" s="9"/>
      <c r="G250" s="10">
        <f t="shared" si="25"/>
        <v>0</v>
      </c>
      <c r="H250" s="11">
        <f t="shared" si="26"/>
        <v>0</v>
      </c>
      <c r="I250" s="12">
        <f t="shared" si="27"/>
        <v>0</v>
      </c>
      <c r="J250" s="14"/>
      <c r="K250" s="13">
        <f t="shared" si="29"/>
        <v>0</v>
      </c>
      <c r="L250" s="14"/>
      <c r="N250" s="28">
        <v>565</v>
      </c>
      <c r="O250" s="9"/>
      <c r="P250" s="10">
        <f t="shared" si="30"/>
        <v>565</v>
      </c>
      <c r="Q250" s="11">
        <f t="shared" si="31"/>
        <v>-12403.582089552574</v>
      </c>
      <c r="S250" s="13">
        <f t="shared" si="28"/>
        <v>0</v>
      </c>
    </row>
    <row r="251" spans="1:19" x14ac:dyDescent="0.25">
      <c r="A251" s="16">
        <v>45360</v>
      </c>
      <c r="B251" s="30">
        <v>45360.50000266204</v>
      </c>
      <c r="E251" s="26"/>
      <c r="F251" s="9"/>
      <c r="G251" s="10">
        <f t="shared" si="25"/>
        <v>0</v>
      </c>
      <c r="H251" s="11">
        <f t="shared" si="26"/>
        <v>0</v>
      </c>
      <c r="I251" s="12">
        <f t="shared" si="27"/>
        <v>0</v>
      </c>
      <c r="J251" s="14"/>
      <c r="K251" s="13">
        <f t="shared" si="29"/>
        <v>0</v>
      </c>
      <c r="L251" s="14"/>
      <c r="N251" s="21"/>
      <c r="O251" s="9"/>
      <c r="P251" s="10">
        <f t="shared" si="30"/>
        <v>0</v>
      </c>
      <c r="Q251" s="11">
        <f t="shared" si="31"/>
        <v>-12403.582089552574</v>
      </c>
      <c r="S251" s="13">
        <f t="shared" si="28"/>
        <v>0</v>
      </c>
    </row>
    <row r="252" spans="1:19" x14ac:dyDescent="0.25">
      <c r="A252" s="16">
        <v>45360</v>
      </c>
      <c r="B252" s="30">
        <v>45360.541669386577</v>
      </c>
      <c r="E252" s="26"/>
      <c r="F252" s="9"/>
      <c r="G252" s="10">
        <f t="shared" si="25"/>
        <v>0</v>
      </c>
      <c r="H252" s="11">
        <f t="shared" si="26"/>
        <v>0</v>
      </c>
      <c r="I252" s="12">
        <f t="shared" si="27"/>
        <v>0</v>
      </c>
      <c r="J252" s="14"/>
      <c r="K252" s="13">
        <f t="shared" si="29"/>
        <v>0</v>
      </c>
      <c r="L252" s="14"/>
      <c r="N252" s="21"/>
      <c r="O252" s="9"/>
      <c r="P252" s="10">
        <f t="shared" si="30"/>
        <v>0</v>
      </c>
      <c r="Q252" s="11">
        <f t="shared" si="31"/>
        <v>-12403.582089552574</v>
      </c>
      <c r="S252" s="13">
        <f t="shared" si="28"/>
        <v>0</v>
      </c>
    </row>
    <row r="253" spans="1:19" x14ac:dyDescent="0.25">
      <c r="A253" s="16">
        <v>45360</v>
      </c>
      <c r="B253" s="30">
        <v>45360.583336111114</v>
      </c>
      <c r="E253" s="26"/>
      <c r="F253" s="9"/>
      <c r="G253" s="10">
        <f t="shared" si="25"/>
        <v>0</v>
      </c>
      <c r="H253" s="11">
        <f t="shared" si="26"/>
        <v>0</v>
      </c>
      <c r="I253" s="12">
        <f t="shared" si="27"/>
        <v>0</v>
      </c>
      <c r="J253" s="14"/>
      <c r="K253" s="13">
        <f t="shared" si="29"/>
        <v>0</v>
      </c>
      <c r="L253" s="14"/>
      <c r="N253" s="21"/>
      <c r="O253" s="9"/>
      <c r="P253" s="10">
        <f t="shared" si="30"/>
        <v>0</v>
      </c>
      <c r="Q253" s="11">
        <f t="shared" si="31"/>
        <v>-12403.582089552574</v>
      </c>
      <c r="S253" s="13">
        <f t="shared" si="28"/>
        <v>0</v>
      </c>
    </row>
    <row r="254" spans="1:19" x14ac:dyDescent="0.25">
      <c r="A254" s="16">
        <v>45360</v>
      </c>
      <c r="B254" s="30">
        <v>45360.625002835652</v>
      </c>
      <c r="E254" s="26"/>
      <c r="F254" s="9"/>
      <c r="G254" s="10">
        <f t="shared" si="25"/>
        <v>0</v>
      </c>
      <c r="H254" s="11">
        <f t="shared" si="26"/>
        <v>0</v>
      </c>
      <c r="I254" s="12">
        <f t="shared" si="27"/>
        <v>0</v>
      </c>
      <c r="J254" s="14"/>
      <c r="K254" s="13">
        <f t="shared" si="29"/>
        <v>0</v>
      </c>
      <c r="L254" s="14"/>
      <c r="N254" s="21"/>
      <c r="O254" s="9"/>
      <c r="P254" s="10">
        <f t="shared" si="30"/>
        <v>0</v>
      </c>
      <c r="Q254" s="11">
        <f t="shared" si="31"/>
        <v>-12403.582089552574</v>
      </c>
      <c r="S254" s="13">
        <f t="shared" si="28"/>
        <v>0</v>
      </c>
    </row>
    <row r="255" spans="1:19" x14ac:dyDescent="0.25">
      <c r="A255" s="16">
        <v>45360</v>
      </c>
      <c r="B255" s="30">
        <v>45360.666669560182</v>
      </c>
      <c r="E255" s="26"/>
      <c r="F255" s="9"/>
      <c r="G255" s="10">
        <f t="shared" si="25"/>
        <v>0</v>
      </c>
      <c r="H255" s="11">
        <f t="shared" si="26"/>
        <v>0</v>
      </c>
      <c r="I255" s="12">
        <f t="shared" si="27"/>
        <v>0</v>
      </c>
      <c r="J255" s="14"/>
      <c r="K255" s="13">
        <f t="shared" si="29"/>
        <v>0</v>
      </c>
      <c r="L255" s="14"/>
      <c r="N255" s="21"/>
      <c r="O255" s="9"/>
      <c r="P255" s="10">
        <f t="shared" si="30"/>
        <v>0</v>
      </c>
      <c r="Q255" s="11">
        <f t="shared" si="31"/>
        <v>-12403.582089552574</v>
      </c>
      <c r="S255" s="13">
        <f t="shared" si="28"/>
        <v>0</v>
      </c>
    </row>
    <row r="256" spans="1:19" x14ac:dyDescent="0.25">
      <c r="A256" s="16">
        <v>45360</v>
      </c>
      <c r="B256" s="30">
        <v>45360.708336284719</v>
      </c>
      <c r="E256" s="26"/>
      <c r="F256" s="9"/>
      <c r="G256" s="10">
        <f t="shared" si="25"/>
        <v>0</v>
      </c>
      <c r="H256" s="11">
        <f t="shared" si="26"/>
        <v>0</v>
      </c>
      <c r="I256" s="12">
        <f t="shared" si="27"/>
        <v>0</v>
      </c>
      <c r="J256" s="14"/>
      <c r="K256" s="13">
        <f t="shared" si="29"/>
        <v>0</v>
      </c>
      <c r="L256" s="14"/>
      <c r="N256" s="21"/>
      <c r="O256" s="9"/>
      <c r="P256" s="10">
        <f t="shared" si="30"/>
        <v>0</v>
      </c>
      <c r="Q256" s="11">
        <f t="shared" si="31"/>
        <v>-12403.582089552574</v>
      </c>
      <c r="S256" s="13">
        <f t="shared" si="28"/>
        <v>0</v>
      </c>
    </row>
    <row r="257" spans="1:19" x14ac:dyDescent="0.25">
      <c r="A257" s="16">
        <v>45360</v>
      </c>
      <c r="B257" s="30">
        <v>45360.750003009256</v>
      </c>
      <c r="E257" s="26"/>
      <c r="F257" s="9"/>
      <c r="G257" s="10">
        <f t="shared" si="25"/>
        <v>0</v>
      </c>
      <c r="H257" s="11">
        <f t="shared" si="26"/>
        <v>0</v>
      </c>
      <c r="I257" s="12">
        <f t="shared" si="27"/>
        <v>0</v>
      </c>
      <c r="J257" s="14"/>
      <c r="K257" s="13">
        <f t="shared" si="29"/>
        <v>0</v>
      </c>
      <c r="L257" s="14"/>
      <c r="N257" s="21"/>
      <c r="O257" s="9"/>
      <c r="P257" s="10">
        <f t="shared" si="30"/>
        <v>0</v>
      </c>
      <c r="Q257" s="11">
        <f t="shared" si="31"/>
        <v>-12403.582089552574</v>
      </c>
      <c r="S257" s="13">
        <f t="shared" si="28"/>
        <v>0</v>
      </c>
    </row>
    <row r="258" spans="1:19" x14ac:dyDescent="0.25">
      <c r="A258" s="16">
        <v>45360</v>
      </c>
      <c r="B258" s="30">
        <v>45360.791669733793</v>
      </c>
      <c r="E258" s="26"/>
      <c r="F258" s="9"/>
      <c r="G258" s="10">
        <f t="shared" ref="G258:G268" si="32">E258+F258</f>
        <v>0</v>
      </c>
      <c r="H258" s="11">
        <f t="shared" si="26"/>
        <v>0</v>
      </c>
      <c r="I258" s="12">
        <f t="shared" si="27"/>
        <v>0</v>
      </c>
      <c r="J258" s="14"/>
      <c r="K258" s="13">
        <f t="shared" si="29"/>
        <v>0</v>
      </c>
      <c r="L258" s="14"/>
      <c r="N258" s="21"/>
      <c r="O258" s="9"/>
      <c r="P258" s="10">
        <f t="shared" si="30"/>
        <v>0</v>
      </c>
      <c r="Q258" s="11">
        <f t="shared" si="31"/>
        <v>-12403.582089552574</v>
      </c>
      <c r="S258" s="13">
        <f t="shared" si="28"/>
        <v>0</v>
      </c>
    </row>
    <row r="259" spans="1:19" x14ac:dyDescent="0.25">
      <c r="A259" s="16">
        <v>45360</v>
      </c>
      <c r="B259" s="30">
        <v>45360.83333645833</v>
      </c>
      <c r="E259" s="26"/>
      <c r="F259" s="9"/>
      <c r="G259" s="10">
        <f t="shared" si="32"/>
        <v>0</v>
      </c>
      <c r="H259" s="11">
        <f t="shared" si="26"/>
        <v>0</v>
      </c>
      <c r="I259" s="12">
        <f t="shared" si="27"/>
        <v>0</v>
      </c>
      <c r="J259" s="14"/>
      <c r="K259" s="13">
        <f t="shared" si="29"/>
        <v>0</v>
      </c>
      <c r="L259" s="14"/>
      <c r="N259" s="21"/>
      <c r="O259" s="9"/>
      <c r="P259" s="10">
        <f t="shared" si="30"/>
        <v>0</v>
      </c>
      <c r="Q259" s="11">
        <f t="shared" si="31"/>
        <v>-12403.582089552574</v>
      </c>
      <c r="S259" s="13">
        <f t="shared" si="28"/>
        <v>0</v>
      </c>
    </row>
    <row r="260" spans="1:19" x14ac:dyDescent="0.25">
      <c r="A260" s="16">
        <v>45360</v>
      </c>
      <c r="B260" s="30">
        <v>45360.875003182868</v>
      </c>
      <c r="E260" s="26"/>
      <c r="F260" s="9"/>
      <c r="G260" s="10">
        <f t="shared" si="32"/>
        <v>0</v>
      </c>
      <c r="H260" s="11">
        <f t="shared" ref="H260:H292" si="33">G260</f>
        <v>0</v>
      </c>
      <c r="I260" s="12">
        <f t="shared" ref="I260:I292" si="34">H260*1.013</f>
        <v>0</v>
      </c>
      <c r="J260" s="14"/>
      <c r="K260" s="13">
        <f t="shared" si="29"/>
        <v>0</v>
      </c>
      <c r="L260" s="14"/>
      <c r="N260" s="21"/>
      <c r="O260" s="9"/>
      <c r="P260" s="10">
        <f t="shared" si="30"/>
        <v>0</v>
      </c>
      <c r="Q260" s="11">
        <f t="shared" si="31"/>
        <v>-12403.582089552574</v>
      </c>
      <c r="S260" s="13">
        <f t="shared" ref="S260:S286" si="35">IF(P260-Q260&lt;0,Q260-P260,0)</f>
        <v>0</v>
      </c>
    </row>
    <row r="261" spans="1:19" x14ac:dyDescent="0.25">
      <c r="A261" s="16">
        <v>45360</v>
      </c>
      <c r="B261" s="30">
        <v>45360.916669907405</v>
      </c>
      <c r="E261" s="26"/>
      <c r="F261" s="9"/>
      <c r="G261" s="10">
        <f t="shared" si="32"/>
        <v>0</v>
      </c>
      <c r="H261" s="11">
        <f t="shared" si="33"/>
        <v>0</v>
      </c>
      <c r="I261" s="12">
        <f t="shared" si="34"/>
        <v>0</v>
      </c>
      <c r="J261" s="14"/>
      <c r="K261" s="13">
        <f t="shared" ref="K261:K292" si="36">IF(G261-H261&lt;0,H261-G261,0)</f>
        <v>0</v>
      </c>
      <c r="L261" s="14"/>
      <c r="N261" s="21"/>
      <c r="O261" s="9"/>
      <c r="P261" s="10">
        <f t="shared" ref="P261:P286" si="37">M261+N261+O261</f>
        <v>0</v>
      </c>
      <c r="Q261" s="11">
        <f t="shared" ref="Q261:Q286" si="38">Q260+C261-(I261/1000/6.7)</f>
        <v>-12403.582089552574</v>
      </c>
      <c r="S261" s="13">
        <f t="shared" si="35"/>
        <v>0</v>
      </c>
    </row>
    <row r="262" spans="1:19" x14ac:dyDescent="0.25">
      <c r="A262" s="16">
        <v>45360</v>
      </c>
      <c r="B262" s="30">
        <v>45360.958336631942</v>
      </c>
      <c r="E262" s="26"/>
      <c r="F262" s="9"/>
      <c r="G262" s="10">
        <f t="shared" si="32"/>
        <v>0</v>
      </c>
      <c r="H262" s="11">
        <f t="shared" si="33"/>
        <v>0</v>
      </c>
      <c r="I262" s="12">
        <f t="shared" si="34"/>
        <v>0</v>
      </c>
      <c r="J262" s="14"/>
      <c r="K262" s="13">
        <f t="shared" si="36"/>
        <v>0</v>
      </c>
      <c r="L262" s="14"/>
      <c r="N262" s="21"/>
      <c r="O262" s="9"/>
      <c r="P262" s="10">
        <f t="shared" si="37"/>
        <v>0</v>
      </c>
      <c r="Q262" s="11">
        <f t="shared" si="38"/>
        <v>-12403.582089552574</v>
      </c>
      <c r="S262" s="13">
        <f t="shared" si="35"/>
        <v>0</v>
      </c>
    </row>
    <row r="263" spans="1:19" x14ac:dyDescent="0.25">
      <c r="A263" s="16">
        <v>45360</v>
      </c>
      <c r="B263" s="30">
        <v>45361.000003356479</v>
      </c>
      <c r="E263" s="26"/>
      <c r="F263" s="9"/>
      <c r="G263" s="10">
        <f t="shared" si="32"/>
        <v>0</v>
      </c>
      <c r="H263" s="11">
        <f t="shared" si="33"/>
        <v>0</v>
      </c>
      <c r="I263" s="12">
        <f t="shared" si="34"/>
        <v>0</v>
      </c>
      <c r="J263" s="14"/>
      <c r="K263" s="13">
        <f t="shared" si="36"/>
        <v>0</v>
      </c>
      <c r="L263" s="14"/>
      <c r="N263" s="21"/>
      <c r="O263" s="9"/>
      <c r="P263" s="10">
        <f t="shared" si="37"/>
        <v>0</v>
      </c>
      <c r="Q263" s="11">
        <f t="shared" si="38"/>
        <v>-12403.582089552574</v>
      </c>
      <c r="S263" s="13">
        <f t="shared" si="35"/>
        <v>0</v>
      </c>
    </row>
    <row r="264" spans="1:19" x14ac:dyDescent="0.25">
      <c r="A264" s="16">
        <v>45360</v>
      </c>
      <c r="B264" s="30">
        <v>45361.041670081016</v>
      </c>
      <c r="E264" s="26"/>
      <c r="F264" s="9"/>
      <c r="G264" s="10">
        <f t="shared" si="32"/>
        <v>0</v>
      </c>
      <c r="H264" s="11">
        <f t="shared" si="33"/>
        <v>0</v>
      </c>
      <c r="I264" s="12">
        <f t="shared" si="34"/>
        <v>0</v>
      </c>
      <c r="J264" s="14"/>
      <c r="K264" s="13">
        <f t="shared" si="36"/>
        <v>0</v>
      </c>
      <c r="L264" s="14"/>
      <c r="N264" s="21"/>
      <c r="O264" s="9"/>
      <c r="P264" s="10">
        <f t="shared" si="37"/>
        <v>0</v>
      </c>
      <c r="Q264" s="11">
        <f t="shared" si="38"/>
        <v>-12403.582089552574</v>
      </c>
      <c r="S264" s="13">
        <f t="shared" si="35"/>
        <v>0</v>
      </c>
    </row>
    <row r="265" spans="1:19" x14ac:dyDescent="0.25">
      <c r="A265" s="16">
        <v>45360</v>
      </c>
      <c r="B265" s="30">
        <v>45361.083336805554</v>
      </c>
      <c r="E265" s="26"/>
      <c r="F265" s="9"/>
      <c r="G265" s="10">
        <f t="shared" si="32"/>
        <v>0</v>
      </c>
      <c r="H265" s="11">
        <f t="shared" si="33"/>
        <v>0</v>
      </c>
      <c r="I265" s="12">
        <f t="shared" si="34"/>
        <v>0</v>
      </c>
      <c r="J265" s="14"/>
      <c r="K265" s="13">
        <f t="shared" si="36"/>
        <v>0</v>
      </c>
      <c r="L265" s="14"/>
      <c r="N265" s="21"/>
      <c r="O265" s="9"/>
      <c r="P265" s="10">
        <f t="shared" si="37"/>
        <v>0</v>
      </c>
      <c r="Q265" s="11">
        <f t="shared" si="38"/>
        <v>-12403.582089552574</v>
      </c>
      <c r="S265" s="13">
        <f t="shared" si="35"/>
        <v>0</v>
      </c>
    </row>
    <row r="266" spans="1:19" x14ac:dyDescent="0.25">
      <c r="A266" s="16">
        <v>45360</v>
      </c>
      <c r="B266" s="30">
        <v>45361.125003530091</v>
      </c>
      <c r="E266" s="26"/>
      <c r="F266" s="9"/>
      <c r="G266" s="10">
        <f t="shared" si="32"/>
        <v>0</v>
      </c>
      <c r="H266" s="11">
        <f t="shared" si="33"/>
        <v>0</v>
      </c>
      <c r="I266" s="12">
        <f t="shared" si="34"/>
        <v>0</v>
      </c>
      <c r="J266" s="14"/>
      <c r="K266" s="13">
        <f t="shared" si="36"/>
        <v>0</v>
      </c>
      <c r="L266" s="14"/>
      <c r="N266" s="21"/>
      <c r="O266" s="9"/>
      <c r="P266" s="10">
        <f t="shared" si="37"/>
        <v>0</v>
      </c>
      <c r="Q266" s="11">
        <f t="shared" si="38"/>
        <v>-12403.582089552574</v>
      </c>
      <c r="S266" s="13">
        <f t="shared" si="35"/>
        <v>0</v>
      </c>
    </row>
    <row r="267" spans="1:19" x14ac:dyDescent="0.25">
      <c r="A267" s="16">
        <v>45360</v>
      </c>
      <c r="B267" s="30">
        <v>45361.166670254628</v>
      </c>
      <c r="E267" s="8"/>
      <c r="F267" s="9"/>
      <c r="G267" s="10">
        <f t="shared" si="32"/>
        <v>0</v>
      </c>
      <c r="H267" s="11">
        <f t="shared" si="33"/>
        <v>0</v>
      </c>
      <c r="I267" s="12">
        <f t="shared" si="34"/>
        <v>0</v>
      </c>
      <c r="J267" s="14"/>
      <c r="K267" s="13">
        <f t="shared" si="36"/>
        <v>0</v>
      </c>
      <c r="L267" s="14"/>
      <c r="N267" s="21"/>
      <c r="O267" s="9"/>
      <c r="P267" s="10">
        <f t="shared" si="37"/>
        <v>0</v>
      </c>
      <c r="Q267" s="11">
        <f t="shared" si="38"/>
        <v>-12403.582089552574</v>
      </c>
      <c r="S267" s="13">
        <f t="shared" si="35"/>
        <v>0</v>
      </c>
    </row>
    <row r="268" spans="1:19" x14ac:dyDescent="0.25">
      <c r="A268" s="16">
        <v>45360</v>
      </c>
      <c r="B268" s="30">
        <v>45361.208336979165</v>
      </c>
      <c r="E268" s="8"/>
      <c r="F268" s="9"/>
      <c r="G268" s="10">
        <f t="shared" si="32"/>
        <v>0</v>
      </c>
      <c r="H268" s="11">
        <f t="shared" si="33"/>
        <v>0</v>
      </c>
      <c r="I268" s="12">
        <f t="shared" si="34"/>
        <v>0</v>
      </c>
      <c r="J268" s="14"/>
      <c r="K268" s="13">
        <f t="shared" si="36"/>
        <v>0</v>
      </c>
      <c r="L268" s="14"/>
      <c r="N268" s="21"/>
      <c r="O268" s="9"/>
      <c r="P268" s="10">
        <f t="shared" si="37"/>
        <v>0</v>
      </c>
      <c r="Q268" s="11">
        <f t="shared" si="38"/>
        <v>-12403.582089552574</v>
      </c>
      <c r="S268" s="13">
        <f t="shared" si="35"/>
        <v>0</v>
      </c>
    </row>
    <row r="269" spans="1:19" x14ac:dyDescent="0.25">
      <c r="A269" s="17">
        <v>45361</v>
      </c>
      <c r="B269" s="30">
        <v>45361.250003703703</v>
      </c>
      <c r="E269" s="9"/>
      <c r="F269" s="9"/>
      <c r="G269" s="10">
        <f t="shared" ref="G269:G292" si="39">E269+F269</f>
        <v>0</v>
      </c>
      <c r="H269" s="11">
        <f t="shared" si="33"/>
        <v>0</v>
      </c>
      <c r="I269" s="12">
        <f t="shared" si="34"/>
        <v>0</v>
      </c>
      <c r="J269" s="14"/>
      <c r="K269" s="13">
        <f t="shared" si="36"/>
        <v>0</v>
      </c>
      <c r="L269" s="14"/>
      <c r="N269" s="21"/>
      <c r="O269" s="9"/>
      <c r="P269" s="10">
        <f t="shared" si="37"/>
        <v>0</v>
      </c>
      <c r="Q269" s="11">
        <f t="shared" si="38"/>
        <v>-12403.582089552574</v>
      </c>
      <c r="S269" s="13">
        <f t="shared" si="35"/>
        <v>0</v>
      </c>
    </row>
    <row r="270" spans="1:19" x14ac:dyDescent="0.25">
      <c r="A270" s="16">
        <v>45361</v>
      </c>
      <c r="B270" s="30">
        <v>45361.29167042824</v>
      </c>
      <c r="E270" s="9"/>
      <c r="F270" s="9"/>
      <c r="G270" s="10">
        <f t="shared" si="39"/>
        <v>0</v>
      </c>
      <c r="H270" s="11">
        <f t="shared" si="33"/>
        <v>0</v>
      </c>
      <c r="I270" s="12">
        <f t="shared" si="34"/>
        <v>0</v>
      </c>
      <c r="J270" s="14"/>
      <c r="K270" s="13">
        <f t="shared" si="36"/>
        <v>0</v>
      </c>
      <c r="L270" s="14"/>
      <c r="N270" s="21"/>
      <c r="O270" s="9"/>
      <c r="P270" s="10">
        <f t="shared" si="37"/>
        <v>0</v>
      </c>
      <c r="Q270" s="11">
        <f t="shared" si="38"/>
        <v>-12403.582089552574</v>
      </c>
      <c r="S270" s="13">
        <f t="shared" si="35"/>
        <v>0</v>
      </c>
    </row>
    <row r="271" spans="1:19" x14ac:dyDescent="0.25">
      <c r="A271" s="16">
        <v>45361</v>
      </c>
      <c r="B271" s="30">
        <v>45361.333337152777</v>
      </c>
      <c r="E271" s="9"/>
      <c r="F271" s="9"/>
      <c r="G271" s="10">
        <f t="shared" si="39"/>
        <v>0</v>
      </c>
      <c r="H271" s="11">
        <f t="shared" si="33"/>
        <v>0</v>
      </c>
      <c r="I271" s="12">
        <f t="shared" si="34"/>
        <v>0</v>
      </c>
      <c r="J271" s="14"/>
      <c r="K271" s="13">
        <f t="shared" si="36"/>
        <v>0</v>
      </c>
      <c r="L271" s="14"/>
      <c r="N271" s="21"/>
      <c r="O271" s="9"/>
      <c r="P271" s="10">
        <f t="shared" si="37"/>
        <v>0</v>
      </c>
      <c r="Q271" s="11">
        <f t="shared" si="38"/>
        <v>-12403.582089552574</v>
      </c>
      <c r="S271" s="13">
        <f t="shared" si="35"/>
        <v>0</v>
      </c>
    </row>
    <row r="272" spans="1:19" x14ac:dyDescent="0.25">
      <c r="A272" s="16">
        <v>45361</v>
      </c>
      <c r="B272" s="30">
        <v>45361.375003877314</v>
      </c>
      <c r="E272" s="9"/>
      <c r="F272" s="9"/>
      <c r="G272" s="10">
        <f t="shared" si="39"/>
        <v>0</v>
      </c>
      <c r="H272" s="11">
        <f t="shared" si="33"/>
        <v>0</v>
      </c>
      <c r="I272" s="12">
        <f t="shared" si="34"/>
        <v>0</v>
      </c>
      <c r="J272" s="14"/>
      <c r="K272" s="13">
        <f t="shared" si="36"/>
        <v>0</v>
      </c>
      <c r="L272" s="14"/>
      <c r="N272" s="21"/>
      <c r="O272" s="9"/>
      <c r="P272" s="10">
        <f t="shared" si="37"/>
        <v>0</v>
      </c>
      <c r="Q272" s="11">
        <f t="shared" si="38"/>
        <v>-12403.582089552574</v>
      </c>
      <c r="S272" s="13">
        <f t="shared" si="35"/>
        <v>0</v>
      </c>
    </row>
    <row r="273" spans="1:19" x14ac:dyDescent="0.25">
      <c r="A273" s="16">
        <v>45361</v>
      </c>
      <c r="B273" s="30">
        <v>45361.416670601851</v>
      </c>
      <c r="E273" s="9"/>
      <c r="F273" s="9"/>
      <c r="G273" s="10">
        <f t="shared" si="39"/>
        <v>0</v>
      </c>
      <c r="H273" s="11">
        <f t="shared" si="33"/>
        <v>0</v>
      </c>
      <c r="I273" s="12">
        <f t="shared" si="34"/>
        <v>0</v>
      </c>
      <c r="J273" s="14"/>
      <c r="K273" s="13">
        <f t="shared" si="36"/>
        <v>0</v>
      </c>
      <c r="L273" s="14"/>
      <c r="N273" s="21"/>
      <c r="O273" s="9"/>
      <c r="P273" s="10">
        <f t="shared" si="37"/>
        <v>0</v>
      </c>
      <c r="Q273" s="11">
        <f t="shared" si="38"/>
        <v>-12403.582089552574</v>
      </c>
      <c r="S273" s="13">
        <f t="shared" si="35"/>
        <v>0</v>
      </c>
    </row>
    <row r="274" spans="1:19" x14ac:dyDescent="0.25">
      <c r="A274" s="16">
        <v>45361</v>
      </c>
      <c r="B274" s="30">
        <v>45361.458337326389</v>
      </c>
      <c r="E274" s="9"/>
      <c r="F274" s="9"/>
      <c r="G274" s="10">
        <f t="shared" si="39"/>
        <v>0</v>
      </c>
      <c r="H274" s="11">
        <f t="shared" si="33"/>
        <v>0</v>
      </c>
      <c r="I274" s="12">
        <f t="shared" si="34"/>
        <v>0</v>
      </c>
      <c r="J274" s="14"/>
      <c r="K274" s="13">
        <f t="shared" si="36"/>
        <v>0</v>
      </c>
      <c r="L274" s="14"/>
      <c r="N274" s="21"/>
      <c r="O274" s="9"/>
      <c r="P274" s="10">
        <f t="shared" si="37"/>
        <v>0</v>
      </c>
      <c r="Q274" s="11">
        <f t="shared" si="38"/>
        <v>-12403.582089552574</v>
      </c>
      <c r="S274" s="13">
        <f t="shared" si="35"/>
        <v>0</v>
      </c>
    </row>
    <row r="275" spans="1:19" x14ac:dyDescent="0.25">
      <c r="A275" s="16">
        <v>45361</v>
      </c>
      <c r="B275" s="30">
        <v>45361.500004050926</v>
      </c>
      <c r="E275" s="9"/>
      <c r="F275" s="9"/>
      <c r="G275" s="10">
        <f t="shared" si="39"/>
        <v>0</v>
      </c>
      <c r="H275" s="11">
        <f t="shared" si="33"/>
        <v>0</v>
      </c>
      <c r="I275" s="12">
        <f t="shared" si="34"/>
        <v>0</v>
      </c>
      <c r="J275" s="14"/>
      <c r="K275" s="13">
        <f t="shared" si="36"/>
        <v>0</v>
      </c>
      <c r="L275" s="14"/>
      <c r="N275" s="21"/>
      <c r="O275" s="9"/>
      <c r="P275" s="10">
        <f t="shared" si="37"/>
        <v>0</v>
      </c>
      <c r="Q275" s="11">
        <f t="shared" si="38"/>
        <v>-12403.582089552574</v>
      </c>
      <c r="S275" s="13">
        <f t="shared" si="35"/>
        <v>0</v>
      </c>
    </row>
    <row r="276" spans="1:19" x14ac:dyDescent="0.25">
      <c r="A276" s="16">
        <v>45361</v>
      </c>
      <c r="B276" s="30">
        <v>45361.541670775463</v>
      </c>
      <c r="E276" s="9"/>
      <c r="F276" s="9"/>
      <c r="G276" s="10">
        <f t="shared" si="39"/>
        <v>0</v>
      </c>
      <c r="H276" s="11">
        <f t="shared" si="33"/>
        <v>0</v>
      </c>
      <c r="I276" s="12">
        <f t="shared" si="34"/>
        <v>0</v>
      </c>
      <c r="J276" s="14"/>
      <c r="K276" s="13">
        <f t="shared" si="36"/>
        <v>0</v>
      </c>
      <c r="L276" s="14"/>
      <c r="N276" s="21"/>
      <c r="O276" s="9"/>
      <c r="P276" s="10">
        <f t="shared" si="37"/>
        <v>0</v>
      </c>
      <c r="Q276" s="11">
        <f t="shared" si="38"/>
        <v>-12403.582089552574</v>
      </c>
      <c r="S276" s="13">
        <f t="shared" si="35"/>
        <v>0</v>
      </c>
    </row>
    <row r="277" spans="1:19" x14ac:dyDescent="0.25">
      <c r="A277" s="16">
        <v>45361</v>
      </c>
      <c r="B277" s="30">
        <v>45361.5833375</v>
      </c>
      <c r="E277" s="9"/>
      <c r="F277" s="9"/>
      <c r="G277" s="10">
        <f t="shared" si="39"/>
        <v>0</v>
      </c>
      <c r="H277" s="11">
        <f t="shared" si="33"/>
        <v>0</v>
      </c>
      <c r="I277" s="12">
        <f t="shared" si="34"/>
        <v>0</v>
      </c>
      <c r="J277" s="14"/>
      <c r="K277" s="13">
        <f t="shared" si="36"/>
        <v>0</v>
      </c>
      <c r="L277" s="14"/>
      <c r="N277" s="21"/>
      <c r="O277" s="9"/>
      <c r="P277" s="10">
        <f t="shared" si="37"/>
        <v>0</v>
      </c>
      <c r="Q277" s="11">
        <f t="shared" si="38"/>
        <v>-12403.582089552574</v>
      </c>
      <c r="S277" s="13">
        <f t="shared" si="35"/>
        <v>0</v>
      </c>
    </row>
    <row r="278" spans="1:19" x14ac:dyDescent="0.25">
      <c r="A278" s="16">
        <v>45361</v>
      </c>
      <c r="B278" s="30">
        <v>45361.625004224537</v>
      </c>
      <c r="E278" s="9"/>
      <c r="F278" s="9"/>
      <c r="G278" s="10">
        <f t="shared" si="39"/>
        <v>0</v>
      </c>
      <c r="H278" s="11">
        <f t="shared" si="33"/>
        <v>0</v>
      </c>
      <c r="I278" s="12">
        <f t="shared" si="34"/>
        <v>0</v>
      </c>
      <c r="J278" s="14"/>
      <c r="K278" s="13">
        <f t="shared" si="36"/>
        <v>0</v>
      </c>
      <c r="L278" s="14"/>
      <c r="N278" s="21"/>
      <c r="O278" s="9"/>
      <c r="P278" s="10">
        <f t="shared" si="37"/>
        <v>0</v>
      </c>
      <c r="Q278" s="11">
        <f t="shared" si="38"/>
        <v>-12403.582089552574</v>
      </c>
      <c r="S278" s="13">
        <f t="shared" si="35"/>
        <v>0</v>
      </c>
    </row>
    <row r="279" spans="1:19" x14ac:dyDescent="0.25">
      <c r="A279" s="16">
        <v>45361</v>
      </c>
      <c r="B279" s="30">
        <v>45361.666670949075</v>
      </c>
      <c r="E279" s="9"/>
      <c r="F279" s="9"/>
      <c r="G279" s="10">
        <f t="shared" si="39"/>
        <v>0</v>
      </c>
      <c r="H279" s="11">
        <f t="shared" si="33"/>
        <v>0</v>
      </c>
      <c r="I279" s="12">
        <f t="shared" si="34"/>
        <v>0</v>
      </c>
      <c r="J279" s="14"/>
      <c r="K279" s="13">
        <f t="shared" si="36"/>
        <v>0</v>
      </c>
      <c r="L279" s="14"/>
      <c r="N279" s="21"/>
      <c r="O279" s="9"/>
      <c r="P279" s="10">
        <f t="shared" si="37"/>
        <v>0</v>
      </c>
      <c r="Q279" s="11">
        <f t="shared" si="38"/>
        <v>-12403.582089552574</v>
      </c>
      <c r="S279" s="13">
        <f t="shared" si="35"/>
        <v>0</v>
      </c>
    </row>
    <row r="280" spans="1:19" x14ac:dyDescent="0.25">
      <c r="A280" s="16">
        <v>45361</v>
      </c>
      <c r="B280" s="30">
        <v>45361.708337673612</v>
      </c>
      <c r="E280" s="9"/>
      <c r="F280" s="9"/>
      <c r="G280" s="10">
        <f t="shared" si="39"/>
        <v>0</v>
      </c>
      <c r="H280" s="11">
        <f t="shared" si="33"/>
        <v>0</v>
      </c>
      <c r="I280" s="12">
        <f t="shared" si="34"/>
        <v>0</v>
      </c>
      <c r="J280" s="14"/>
      <c r="K280" s="13">
        <f t="shared" si="36"/>
        <v>0</v>
      </c>
      <c r="L280" s="14"/>
      <c r="N280" s="21"/>
      <c r="O280" s="9"/>
      <c r="P280" s="10">
        <f t="shared" si="37"/>
        <v>0</v>
      </c>
      <c r="Q280" s="11">
        <f t="shared" si="38"/>
        <v>-12403.582089552574</v>
      </c>
      <c r="S280" s="13">
        <f t="shared" si="35"/>
        <v>0</v>
      </c>
    </row>
    <row r="281" spans="1:19" x14ac:dyDescent="0.25">
      <c r="A281" s="16">
        <v>45361</v>
      </c>
      <c r="B281" s="30">
        <v>45361.750004398149</v>
      </c>
      <c r="E281" s="9"/>
      <c r="F281" s="9"/>
      <c r="G281" s="10">
        <f t="shared" si="39"/>
        <v>0</v>
      </c>
      <c r="H281" s="11">
        <f t="shared" si="33"/>
        <v>0</v>
      </c>
      <c r="I281" s="12">
        <f t="shared" si="34"/>
        <v>0</v>
      </c>
      <c r="J281" s="14"/>
      <c r="K281" s="13">
        <f t="shared" si="36"/>
        <v>0</v>
      </c>
      <c r="L281" s="14"/>
      <c r="N281" s="21"/>
      <c r="O281" s="9"/>
      <c r="P281" s="10">
        <f t="shared" si="37"/>
        <v>0</v>
      </c>
      <c r="Q281" s="11">
        <f t="shared" si="38"/>
        <v>-12403.582089552574</v>
      </c>
      <c r="S281" s="13">
        <f t="shared" si="35"/>
        <v>0</v>
      </c>
    </row>
    <row r="282" spans="1:19" x14ac:dyDescent="0.25">
      <c r="A282" s="16">
        <v>45361</v>
      </c>
      <c r="B282" s="30">
        <v>45361.791671122686</v>
      </c>
      <c r="E282" s="9"/>
      <c r="F282" s="9"/>
      <c r="G282" s="10">
        <f t="shared" si="39"/>
        <v>0</v>
      </c>
      <c r="H282" s="11">
        <f t="shared" si="33"/>
        <v>0</v>
      </c>
      <c r="I282" s="12">
        <f t="shared" si="34"/>
        <v>0</v>
      </c>
      <c r="J282" s="14"/>
      <c r="K282" s="13">
        <f t="shared" si="36"/>
        <v>0</v>
      </c>
      <c r="L282" s="14"/>
      <c r="N282" s="21"/>
      <c r="O282" s="9"/>
      <c r="P282" s="10">
        <f t="shared" si="37"/>
        <v>0</v>
      </c>
      <c r="Q282" s="11">
        <f t="shared" si="38"/>
        <v>-12403.582089552574</v>
      </c>
      <c r="S282" s="13">
        <f t="shared" si="35"/>
        <v>0</v>
      </c>
    </row>
    <row r="283" spans="1:19" x14ac:dyDescent="0.25">
      <c r="A283" s="16">
        <v>45361</v>
      </c>
      <c r="B283" s="30">
        <v>45361.833337847223</v>
      </c>
      <c r="E283" s="9"/>
      <c r="F283" s="9"/>
      <c r="G283" s="10">
        <f t="shared" si="39"/>
        <v>0</v>
      </c>
      <c r="H283" s="11">
        <f t="shared" si="33"/>
        <v>0</v>
      </c>
      <c r="I283" s="12">
        <f t="shared" si="34"/>
        <v>0</v>
      </c>
      <c r="J283" s="14"/>
      <c r="K283" s="13">
        <f t="shared" si="36"/>
        <v>0</v>
      </c>
      <c r="L283" s="14"/>
      <c r="N283" s="21"/>
      <c r="O283" s="9"/>
      <c r="P283" s="10">
        <f t="shared" si="37"/>
        <v>0</v>
      </c>
      <c r="Q283" s="11">
        <f t="shared" si="38"/>
        <v>-12403.582089552574</v>
      </c>
      <c r="S283" s="13">
        <f t="shared" si="35"/>
        <v>0</v>
      </c>
    </row>
    <row r="284" spans="1:19" x14ac:dyDescent="0.25">
      <c r="A284" s="16">
        <v>45361</v>
      </c>
      <c r="B284" s="30">
        <v>45361.875004571761</v>
      </c>
      <c r="E284" s="9"/>
      <c r="F284" s="9"/>
      <c r="G284" s="10">
        <f t="shared" si="39"/>
        <v>0</v>
      </c>
      <c r="H284" s="11">
        <f t="shared" si="33"/>
        <v>0</v>
      </c>
      <c r="I284" s="12">
        <f t="shared" si="34"/>
        <v>0</v>
      </c>
      <c r="J284" s="14"/>
      <c r="K284" s="13">
        <f t="shared" si="36"/>
        <v>0</v>
      </c>
      <c r="L284" s="14"/>
      <c r="N284" s="22"/>
      <c r="O284" s="9"/>
      <c r="P284" s="10">
        <f t="shared" si="37"/>
        <v>0</v>
      </c>
      <c r="Q284" s="11">
        <f t="shared" si="38"/>
        <v>-12403.582089552574</v>
      </c>
      <c r="S284" s="13">
        <f t="shared" si="35"/>
        <v>0</v>
      </c>
    </row>
    <row r="285" spans="1:19" x14ac:dyDescent="0.25">
      <c r="A285" s="16">
        <v>45361</v>
      </c>
      <c r="B285" s="30">
        <v>45361.916671296298</v>
      </c>
      <c r="E285" s="9"/>
      <c r="F285" s="9"/>
      <c r="G285" s="10">
        <f t="shared" si="39"/>
        <v>0</v>
      </c>
      <c r="H285" s="11">
        <f t="shared" si="33"/>
        <v>0</v>
      </c>
      <c r="I285" s="12">
        <f t="shared" si="34"/>
        <v>0</v>
      </c>
      <c r="J285" s="14"/>
      <c r="K285" s="13">
        <f t="shared" si="36"/>
        <v>0</v>
      </c>
      <c r="L285" s="14"/>
      <c r="N285" s="8"/>
      <c r="O285" s="9"/>
      <c r="P285" s="10">
        <f t="shared" si="37"/>
        <v>0</v>
      </c>
      <c r="Q285" s="11">
        <f t="shared" si="38"/>
        <v>-12403.582089552574</v>
      </c>
      <c r="S285" s="13">
        <f t="shared" si="35"/>
        <v>0</v>
      </c>
    </row>
    <row r="286" spans="1:19" x14ac:dyDescent="0.25">
      <c r="A286" s="16">
        <v>45361</v>
      </c>
      <c r="B286" s="30">
        <v>45361.958338020835</v>
      </c>
      <c r="E286" s="9"/>
      <c r="F286" s="9"/>
      <c r="G286" s="10">
        <f t="shared" si="39"/>
        <v>0</v>
      </c>
      <c r="H286" s="11">
        <f t="shared" si="33"/>
        <v>0</v>
      </c>
      <c r="I286" s="12">
        <f t="shared" si="34"/>
        <v>0</v>
      </c>
      <c r="J286" s="14"/>
      <c r="K286" s="13">
        <f t="shared" si="36"/>
        <v>0</v>
      </c>
      <c r="L286" s="14"/>
      <c r="N286" s="8"/>
      <c r="O286" s="9"/>
      <c r="P286" s="10">
        <f t="shared" si="37"/>
        <v>0</v>
      </c>
      <c r="Q286" s="11">
        <f t="shared" si="38"/>
        <v>-12403.582089552574</v>
      </c>
      <c r="S286" s="13">
        <f t="shared" si="35"/>
        <v>0</v>
      </c>
    </row>
    <row r="287" spans="1:19" x14ac:dyDescent="0.25">
      <c r="A287" s="16">
        <v>45361</v>
      </c>
      <c r="B287" s="30">
        <v>45362.000004745372</v>
      </c>
      <c r="E287" s="9"/>
      <c r="F287" s="9"/>
      <c r="G287" s="10">
        <f t="shared" si="39"/>
        <v>0</v>
      </c>
      <c r="H287" s="11">
        <f t="shared" si="33"/>
        <v>0</v>
      </c>
      <c r="I287" s="12">
        <f t="shared" si="34"/>
        <v>0</v>
      </c>
      <c r="J287" s="14"/>
      <c r="K287" s="13">
        <f t="shared" si="36"/>
        <v>0</v>
      </c>
      <c r="L287" s="14"/>
      <c r="M287" s="9"/>
      <c r="N287" s="9"/>
      <c r="O287" s="9"/>
      <c r="P287" s="10"/>
      <c r="Q287" s="11"/>
      <c r="S287" s="13"/>
    </row>
    <row r="288" spans="1:19" x14ac:dyDescent="0.25">
      <c r="A288" s="16">
        <v>45361</v>
      </c>
      <c r="B288" s="30">
        <v>45362.041671469909</v>
      </c>
      <c r="E288" s="9"/>
      <c r="F288" s="9"/>
      <c r="G288" s="10">
        <f t="shared" si="39"/>
        <v>0</v>
      </c>
      <c r="H288" s="11">
        <f t="shared" si="33"/>
        <v>0</v>
      </c>
      <c r="I288" s="12">
        <f t="shared" si="34"/>
        <v>0</v>
      </c>
      <c r="J288" s="14"/>
      <c r="K288" s="13">
        <f t="shared" si="36"/>
        <v>0</v>
      </c>
      <c r="L288" s="14"/>
      <c r="M288" s="9"/>
      <c r="N288" s="9"/>
      <c r="O288" s="9"/>
      <c r="P288" s="10"/>
      <c r="Q288" s="11"/>
      <c r="S288" s="13"/>
    </row>
    <row r="289" spans="1:19" x14ac:dyDescent="0.25">
      <c r="A289" s="16">
        <v>45361</v>
      </c>
      <c r="B289" s="30">
        <v>45362.083338194447</v>
      </c>
      <c r="E289" s="9"/>
      <c r="F289" s="9"/>
      <c r="G289" s="10">
        <f t="shared" si="39"/>
        <v>0</v>
      </c>
      <c r="H289" s="11">
        <f t="shared" si="33"/>
        <v>0</v>
      </c>
      <c r="I289" s="12">
        <f t="shared" si="34"/>
        <v>0</v>
      </c>
      <c r="J289" s="14"/>
      <c r="K289" s="13">
        <f t="shared" si="36"/>
        <v>0</v>
      </c>
      <c r="L289" s="14"/>
      <c r="M289" s="9"/>
      <c r="N289" s="9"/>
      <c r="O289" s="9"/>
      <c r="P289" s="10"/>
      <c r="Q289" s="11"/>
      <c r="S289" s="13"/>
    </row>
    <row r="290" spans="1:19" x14ac:dyDescent="0.25">
      <c r="A290" s="16">
        <v>45361</v>
      </c>
      <c r="B290" s="30">
        <v>45362.125004918984</v>
      </c>
      <c r="E290" s="9"/>
      <c r="F290" s="9"/>
      <c r="G290" s="10">
        <f t="shared" si="39"/>
        <v>0</v>
      </c>
      <c r="H290" s="11">
        <f t="shared" si="33"/>
        <v>0</v>
      </c>
      <c r="I290" s="12">
        <f t="shared" si="34"/>
        <v>0</v>
      </c>
      <c r="J290" s="14"/>
      <c r="K290" s="13">
        <f t="shared" si="36"/>
        <v>0</v>
      </c>
      <c r="L290" s="14"/>
      <c r="M290" s="9"/>
      <c r="N290" s="9"/>
      <c r="O290" s="9"/>
      <c r="P290" s="10"/>
      <c r="Q290" s="11"/>
      <c r="S290" s="13"/>
    </row>
    <row r="291" spans="1:19" x14ac:dyDescent="0.25">
      <c r="A291" s="16">
        <v>45361</v>
      </c>
      <c r="B291" s="30">
        <v>45362.166671643521</v>
      </c>
      <c r="E291" s="9"/>
      <c r="F291" s="9"/>
      <c r="G291" s="10">
        <f t="shared" si="39"/>
        <v>0</v>
      </c>
      <c r="H291" s="11">
        <f t="shared" si="33"/>
        <v>0</v>
      </c>
      <c r="I291" s="12">
        <f t="shared" si="34"/>
        <v>0</v>
      </c>
      <c r="J291" s="14"/>
      <c r="K291" s="13">
        <f t="shared" si="36"/>
        <v>0</v>
      </c>
      <c r="L291" s="14"/>
      <c r="M291" s="9"/>
      <c r="N291" s="9"/>
      <c r="O291" s="9"/>
      <c r="P291" s="10"/>
      <c r="Q291" s="11"/>
      <c r="S291" s="13"/>
    </row>
    <row r="292" spans="1:19" x14ac:dyDescent="0.25">
      <c r="A292" s="16">
        <v>45361</v>
      </c>
      <c r="B292" s="30">
        <v>45362.208338368058</v>
      </c>
      <c r="E292" s="9"/>
      <c r="F292" s="9"/>
      <c r="G292" s="10">
        <f t="shared" si="39"/>
        <v>0</v>
      </c>
      <c r="H292" s="11">
        <f t="shared" si="33"/>
        <v>0</v>
      </c>
      <c r="I292" s="12">
        <f t="shared" si="34"/>
        <v>0</v>
      </c>
      <c r="J292" s="14"/>
      <c r="K292" s="13">
        <f t="shared" si="36"/>
        <v>0</v>
      </c>
      <c r="L292" s="14"/>
      <c r="M292" s="9"/>
      <c r="N292" s="9"/>
      <c r="O292" s="9"/>
      <c r="P292" s="10"/>
      <c r="Q292" s="11"/>
      <c r="S292" s="13"/>
    </row>
    <row r="293" spans="1:19" customFormat="1" x14ac:dyDescent="0.25"/>
    <row r="294" spans="1:19" customFormat="1" x14ac:dyDescent="0.25"/>
    <row r="295" spans="1:19" customFormat="1" x14ac:dyDescent="0.25"/>
    <row r="296" spans="1:19" customFormat="1" x14ac:dyDescent="0.25"/>
    <row r="297" spans="1:19" customFormat="1" x14ac:dyDescent="0.25"/>
    <row r="298" spans="1:19" customFormat="1" x14ac:dyDescent="0.25"/>
    <row r="299" spans="1:19" customFormat="1" x14ac:dyDescent="0.25"/>
    <row r="300" spans="1:19" customFormat="1" x14ac:dyDescent="0.25"/>
    <row r="301" spans="1:19" customFormat="1" x14ac:dyDescent="0.25"/>
    <row r="302" spans="1:19" customFormat="1" x14ac:dyDescent="0.25"/>
    <row r="303" spans="1:19" customFormat="1" x14ac:dyDescent="0.25"/>
    <row r="304" spans="1:19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spans="1:19" customFormat="1" x14ac:dyDescent="0.25"/>
    <row r="338" spans="1:19" customFormat="1" x14ac:dyDescent="0.25"/>
    <row r="339" spans="1:19" customFormat="1" x14ac:dyDescent="0.25"/>
    <row r="340" spans="1:19" customFormat="1" x14ac:dyDescent="0.25"/>
    <row r="341" spans="1:19" customFormat="1" x14ac:dyDescent="0.25"/>
    <row r="342" spans="1:19" x14ac:dyDescent="0.25">
      <c r="A342" s="16"/>
      <c r="B342" s="31"/>
      <c r="E342" s="8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</row>
    <row r="343" spans="1:19" x14ac:dyDescent="0.25">
      <c r="A343" s="16"/>
      <c r="B343" s="31"/>
      <c r="E343" s="8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</row>
    <row r="344" spans="1:19" x14ac:dyDescent="0.25">
      <c r="A344" s="16"/>
      <c r="B344" s="31"/>
      <c r="E344" s="8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</row>
    <row r="345" spans="1:19" x14ac:dyDescent="0.25">
      <c r="A345" s="16"/>
      <c r="B345" s="31"/>
      <c r="E345" s="8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</row>
    <row r="346" spans="1:19" x14ac:dyDescent="0.25">
      <c r="A346" s="16"/>
      <c r="B346" s="31"/>
      <c r="E346" s="8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</row>
    <row r="347" spans="1:19" x14ac:dyDescent="0.25">
      <c r="A347" s="16"/>
      <c r="B347" s="31"/>
      <c r="E347" s="8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</row>
    <row r="348" spans="1:19" x14ac:dyDescent="0.25">
      <c r="A348" s="16"/>
      <c r="B348" s="31"/>
      <c r="E348" s="8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</row>
    <row r="349" spans="1:19" x14ac:dyDescent="0.25">
      <c r="A349" s="16"/>
      <c r="B349" s="31"/>
      <c r="E349" s="8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</row>
    <row r="350" spans="1:19" x14ac:dyDescent="0.25">
      <c r="A350" s="16"/>
      <c r="B350" s="31"/>
      <c r="E350" s="8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</row>
    <row r="351" spans="1:19" x14ac:dyDescent="0.25">
      <c r="A351" s="16"/>
      <c r="B351" s="31"/>
      <c r="E351" s="8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</row>
    <row r="352" spans="1:19" x14ac:dyDescent="0.25">
      <c r="A352" s="16"/>
      <c r="B352" s="31"/>
      <c r="E352" s="8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</row>
    <row r="353" spans="1:19" x14ac:dyDescent="0.25">
      <c r="A353" s="16"/>
      <c r="B353" s="31"/>
      <c r="E353" s="8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</row>
    <row r="354" spans="1:19" x14ac:dyDescent="0.25">
      <c r="A354" s="16"/>
      <c r="B354" s="31"/>
      <c r="E354" s="8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</row>
    <row r="355" spans="1:19" x14ac:dyDescent="0.25">
      <c r="A355" s="16"/>
      <c r="B355" s="31"/>
      <c r="E355" s="8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</row>
    <row r="356" spans="1:19" x14ac:dyDescent="0.25">
      <c r="A356" s="16"/>
      <c r="B356" s="31"/>
      <c r="E356" s="8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</row>
    <row r="357" spans="1:19" x14ac:dyDescent="0.25">
      <c r="A357" s="16"/>
      <c r="B357" s="31"/>
      <c r="E357" s="8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</row>
    <row r="358" spans="1:19" x14ac:dyDescent="0.25">
      <c r="A358" s="16"/>
      <c r="B358" s="31"/>
      <c r="E358" s="8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</row>
    <row r="359" spans="1:19" x14ac:dyDescent="0.25">
      <c r="A359" s="16"/>
      <c r="B359" s="31"/>
      <c r="E359" s="8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</row>
    <row r="360" spans="1:19" x14ac:dyDescent="0.25">
      <c r="A360" s="16"/>
      <c r="B360" s="31"/>
      <c r="E360" s="8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</row>
    <row r="361" spans="1:19" x14ac:dyDescent="0.25">
      <c r="A361" s="16"/>
      <c r="B361" s="31"/>
      <c r="E361" s="8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</row>
    <row r="362" spans="1:19" x14ac:dyDescent="0.25">
      <c r="A362" s="16"/>
      <c r="B362" s="31"/>
      <c r="E362" s="8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</row>
    <row r="363" spans="1:19" x14ac:dyDescent="0.25">
      <c r="A363" s="16"/>
      <c r="B363" s="31"/>
      <c r="E363" s="8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</row>
    <row r="364" spans="1:19" x14ac:dyDescent="0.25">
      <c r="A364" s="17"/>
      <c r="B364" s="32"/>
      <c r="E364" s="8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</row>
    <row r="365" spans="1:19" x14ac:dyDescent="0.25">
      <c r="A365" s="16"/>
      <c r="B365" s="31"/>
      <c r="E365" s="8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</row>
    <row r="366" spans="1:19" x14ac:dyDescent="0.25">
      <c r="A366" s="16"/>
      <c r="B366" s="31"/>
      <c r="E366" s="8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</row>
    <row r="367" spans="1:19" x14ac:dyDescent="0.25">
      <c r="A367" s="16"/>
      <c r="B367" s="31"/>
      <c r="E367" s="8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</row>
    <row r="368" spans="1:19" x14ac:dyDescent="0.25">
      <c r="A368" s="16"/>
      <c r="B368" s="31"/>
      <c r="E368" s="8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</row>
    <row r="369" spans="1:19" x14ac:dyDescent="0.25">
      <c r="A369" s="16"/>
      <c r="B369" s="31"/>
      <c r="E369" s="8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</row>
    <row r="370" spans="1:19" x14ac:dyDescent="0.25">
      <c r="A370" s="16"/>
      <c r="B370" s="31"/>
      <c r="E370" s="8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</row>
    <row r="371" spans="1:19" x14ac:dyDescent="0.25">
      <c r="A371" s="16"/>
      <c r="B371" s="31"/>
      <c r="E371" s="8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</row>
    <row r="372" spans="1:19" x14ac:dyDescent="0.25">
      <c r="A372" s="16"/>
      <c r="B372" s="31"/>
      <c r="E372" s="8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</row>
    <row r="373" spans="1:19" x14ac:dyDescent="0.25">
      <c r="A373" s="16"/>
      <c r="B373" s="31"/>
      <c r="E373" s="8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</row>
    <row r="374" spans="1:19" x14ac:dyDescent="0.25">
      <c r="A374" s="16"/>
      <c r="B374" s="31"/>
      <c r="E374" s="8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</row>
    <row r="375" spans="1:19" x14ac:dyDescent="0.25">
      <c r="A375" s="16"/>
      <c r="B375" s="31"/>
      <c r="E375" s="8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</row>
    <row r="376" spans="1:19" x14ac:dyDescent="0.25">
      <c r="A376" s="16"/>
      <c r="B376" s="31"/>
      <c r="E376" s="8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</row>
    <row r="377" spans="1:19" x14ac:dyDescent="0.25">
      <c r="A377" s="16"/>
      <c r="B377" s="31"/>
      <c r="E377" s="8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</row>
    <row r="378" spans="1:19" x14ac:dyDescent="0.25">
      <c r="A378" s="16"/>
      <c r="B378" s="31"/>
      <c r="E378" s="8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</row>
    <row r="379" spans="1:19" x14ac:dyDescent="0.25">
      <c r="A379" s="16"/>
      <c r="B379" s="31"/>
      <c r="E379" s="8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</row>
    <row r="380" spans="1:19" x14ac:dyDescent="0.25">
      <c r="A380" s="16"/>
      <c r="B380" s="31"/>
      <c r="E380" s="8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</row>
    <row r="381" spans="1:19" x14ac:dyDescent="0.25">
      <c r="A381" s="16"/>
      <c r="B381" s="31"/>
      <c r="E381" s="8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</row>
    <row r="382" spans="1:19" x14ac:dyDescent="0.25">
      <c r="A382" s="16"/>
      <c r="B382" s="31"/>
      <c r="E382" s="8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</row>
    <row r="383" spans="1:19" x14ac:dyDescent="0.25">
      <c r="A383" s="16"/>
      <c r="B383" s="31"/>
      <c r="E383" s="8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</row>
    <row r="384" spans="1:19" x14ac:dyDescent="0.25">
      <c r="A384" s="16"/>
      <c r="B384" s="31"/>
      <c r="E384" s="8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</row>
    <row r="385" spans="1:19" x14ac:dyDescent="0.25">
      <c r="A385" s="16"/>
      <c r="B385" s="31"/>
      <c r="E385" s="8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</row>
    <row r="386" spans="1:19" x14ac:dyDescent="0.25">
      <c r="A386" s="16"/>
      <c r="B386" s="31"/>
      <c r="E386" s="8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</row>
    <row r="387" spans="1:19" x14ac:dyDescent="0.25">
      <c r="A387" s="16"/>
      <c r="B387" s="31"/>
      <c r="E387" s="8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</row>
    <row r="388" spans="1:19" x14ac:dyDescent="0.25">
      <c r="A388" s="17"/>
      <c r="B388" s="32"/>
      <c r="E388" s="8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</row>
    <row r="389" spans="1:19" x14ac:dyDescent="0.25">
      <c r="A389" s="16"/>
      <c r="B389" s="31"/>
      <c r="E389" s="8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</row>
    <row r="390" spans="1:19" x14ac:dyDescent="0.25">
      <c r="A390" s="16"/>
      <c r="B390" s="31"/>
      <c r="E390" s="8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</row>
    <row r="391" spans="1:19" x14ac:dyDescent="0.25">
      <c r="A391" s="16"/>
      <c r="B391" s="31"/>
      <c r="E391" s="8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</row>
    <row r="392" spans="1:19" x14ac:dyDescent="0.25">
      <c r="A392" s="16"/>
      <c r="B392" s="31"/>
      <c r="E392" s="8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</row>
    <row r="393" spans="1:19" x14ac:dyDescent="0.25">
      <c r="A393" s="16"/>
      <c r="B393" s="31"/>
      <c r="E393" s="8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</row>
    <row r="394" spans="1:19" x14ac:dyDescent="0.25">
      <c r="A394" s="16"/>
      <c r="B394" s="31"/>
      <c r="E394" s="8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</row>
    <row r="395" spans="1:19" x14ac:dyDescent="0.25">
      <c r="A395" s="16"/>
      <c r="B395" s="31"/>
      <c r="E395" s="8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</row>
    <row r="396" spans="1:19" x14ac:dyDescent="0.25">
      <c r="A396" s="16"/>
      <c r="B396" s="31"/>
      <c r="E396" s="8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</row>
    <row r="397" spans="1:19" x14ac:dyDescent="0.25">
      <c r="A397" s="16"/>
      <c r="B397" s="31"/>
      <c r="E397" s="8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</row>
    <row r="398" spans="1:19" x14ac:dyDescent="0.25">
      <c r="A398" s="16"/>
      <c r="B398" s="31"/>
      <c r="E398" s="8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</row>
    <row r="399" spans="1:19" x14ac:dyDescent="0.25">
      <c r="A399" s="16"/>
      <c r="B399" s="31"/>
      <c r="E399" s="8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</row>
    <row r="400" spans="1:19" x14ac:dyDescent="0.25">
      <c r="A400" s="16"/>
      <c r="B400" s="31"/>
      <c r="E400" s="8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</row>
    <row r="401" spans="1:19" x14ac:dyDescent="0.25">
      <c r="A401" s="16"/>
      <c r="B401" s="31"/>
      <c r="E401" s="8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</row>
    <row r="402" spans="1:19" x14ac:dyDescent="0.25">
      <c r="A402" s="16"/>
      <c r="B402" s="31"/>
      <c r="E402" s="8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</row>
    <row r="403" spans="1:19" x14ac:dyDescent="0.25">
      <c r="A403" s="16"/>
      <c r="B403" s="31"/>
      <c r="E403" s="8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</row>
    <row r="404" spans="1:19" x14ac:dyDescent="0.25">
      <c r="A404" s="16"/>
      <c r="B404" s="31"/>
      <c r="E404" s="8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</row>
    <row r="405" spans="1:19" x14ac:dyDescent="0.25">
      <c r="A405" s="16"/>
      <c r="B405" s="31"/>
      <c r="E405" s="8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</row>
    <row r="406" spans="1:19" x14ac:dyDescent="0.25">
      <c r="A406" s="16"/>
      <c r="B406" s="31"/>
      <c r="E406" s="8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</row>
    <row r="407" spans="1:19" x14ac:dyDescent="0.25">
      <c r="A407" s="16"/>
      <c r="B407" s="31"/>
      <c r="E407" s="8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</row>
    <row r="408" spans="1:19" x14ac:dyDescent="0.25">
      <c r="A408" s="16"/>
      <c r="B408" s="31"/>
      <c r="E408" s="8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</row>
    <row r="409" spans="1:19" x14ac:dyDescent="0.25">
      <c r="A409" s="16"/>
      <c r="B409" s="31"/>
      <c r="E409" s="8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</row>
    <row r="410" spans="1:19" x14ac:dyDescent="0.25">
      <c r="A410" s="16"/>
      <c r="B410" s="31"/>
      <c r="E410" s="8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</row>
    <row r="411" spans="1:19" x14ac:dyDescent="0.25">
      <c r="A411" s="16"/>
      <c r="B411" s="31"/>
      <c r="E411" s="8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</row>
    <row r="412" spans="1:19" x14ac:dyDescent="0.25">
      <c r="A412" s="17"/>
      <c r="B412" s="32"/>
      <c r="E412" s="8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</row>
    <row r="413" spans="1:19" x14ac:dyDescent="0.25">
      <c r="A413" s="16"/>
      <c r="B413" s="31"/>
      <c r="E413" s="8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</row>
    <row r="414" spans="1:19" x14ac:dyDescent="0.25">
      <c r="A414" s="16"/>
      <c r="B414" s="31"/>
      <c r="E414" s="8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</row>
    <row r="415" spans="1:19" x14ac:dyDescent="0.25">
      <c r="A415" s="16"/>
      <c r="B415" s="31"/>
      <c r="E415" s="8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</row>
    <row r="416" spans="1:19" x14ac:dyDescent="0.25">
      <c r="A416" s="16"/>
      <c r="B416" s="31"/>
      <c r="E416" s="8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</row>
    <row r="417" spans="1:19" x14ac:dyDescent="0.25">
      <c r="A417" s="16"/>
      <c r="B417" s="31"/>
      <c r="E417" s="8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</row>
    <row r="418" spans="1:19" x14ac:dyDescent="0.25">
      <c r="A418" s="16"/>
      <c r="B418" s="31"/>
      <c r="E418" s="8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</row>
    <row r="419" spans="1:19" x14ac:dyDescent="0.25">
      <c r="A419" s="16"/>
      <c r="B419" s="31"/>
      <c r="E419" s="8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</row>
    <row r="420" spans="1:19" x14ac:dyDescent="0.25">
      <c r="A420" s="16"/>
      <c r="B420" s="31"/>
      <c r="E420" s="8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</row>
    <row r="421" spans="1:19" x14ac:dyDescent="0.25">
      <c r="A421" s="16"/>
      <c r="B421" s="31"/>
      <c r="E421" s="8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</row>
    <row r="422" spans="1:19" x14ac:dyDescent="0.25">
      <c r="A422" s="16"/>
      <c r="B422" s="31"/>
      <c r="E422" s="8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</row>
    <row r="423" spans="1:19" x14ac:dyDescent="0.25">
      <c r="A423" s="16"/>
      <c r="B423" s="31"/>
      <c r="E423" s="8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</row>
    <row r="424" spans="1:19" x14ac:dyDescent="0.25">
      <c r="A424" s="16"/>
      <c r="B424" s="31"/>
      <c r="E424" s="8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</row>
    <row r="425" spans="1:19" x14ac:dyDescent="0.25">
      <c r="A425" s="16"/>
      <c r="B425" s="31"/>
      <c r="E425" s="8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</row>
    <row r="426" spans="1:19" x14ac:dyDescent="0.25">
      <c r="A426" s="16"/>
      <c r="B426" s="31"/>
      <c r="E426" s="8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</row>
    <row r="427" spans="1:19" x14ac:dyDescent="0.25">
      <c r="A427" s="16"/>
      <c r="B427" s="31"/>
      <c r="E427" s="8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</row>
    <row r="428" spans="1:19" x14ac:dyDescent="0.25">
      <c r="A428" s="16"/>
      <c r="B428" s="31"/>
      <c r="E428" s="8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</row>
    <row r="429" spans="1:19" x14ac:dyDescent="0.25">
      <c r="A429" s="16"/>
      <c r="B429" s="31"/>
      <c r="E429" s="8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</row>
    <row r="430" spans="1:19" x14ac:dyDescent="0.25">
      <c r="A430" s="16"/>
      <c r="B430" s="31"/>
      <c r="E430" s="8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</row>
    <row r="431" spans="1:19" x14ac:dyDescent="0.25">
      <c r="A431" s="16"/>
      <c r="B431" s="31"/>
      <c r="E431" s="8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</row>
    <row r="432" spans="1:19" x14ac:dyDescent="0.25">
      <c r="A432" s="16"/>
      <c r="B432" s="31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</row>
    <row r="433" spans="1:19" x14ac:dyDescent="0.25">
      <c r="A433" s="16"/>
      <c r="B433" s="31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</row>
    <row r="434" spans="1:19" x14ac:dyDescent="0.25">
      <c r="A434" s="16"/>
      <c r="B434" s="31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</row>
    <row r="435" spans="1:19" x14ac:dyDescent="0.25">
      <c r="A435" s="16"/>
      <c r="B435" s="31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</row>
    <row r="436" spans="1:19" x14ac:dyDescent="0.25">
      <c r="A436" s="17"/>
      <c r="B436" s="32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</row>
    <row r="437" spans="1:19" x14ac:dyDescent="0.25">
      <c r="A437" s="16"/>
      <c r="B437" s="31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</row>
    <row r="438" spans="1:19" x14ac:dyDescent="0.25">
      <c r="A438" s="16"/>
      <c r="B438" s="31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</row>
    <row r="439" spans="1:19" x14ac:dyDescent="0.25">
      <c r="A439" s="16"/>
      <c r="B439" s="31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</row>
    <row r="440" spans="1:19" x14ac:dyDescent="0.25">
      <c r="A440" s="16"/>
      <c r="B440" s="31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</row>
    <row r="441" spans="1:19" x14ac:dyDescent="0.25">
      <c r="A441" s="16"/>
      <c r="B441" s="31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</row>
    <row r="442" spans="1:19" x14ac:dyDescent="0.25">
      <c r="A442" s="16"/>
      <c r="B442" s="31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</row>
    <row r="443" spans="1:19" x14ac:dyDescent="0.25">
      <c r="A443" s="16"/>
      <c r="B443" s="31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</row>
    <row r="444" spans="1:19" x14ac:dyDescent="0.25">
      <c r="A444" s="16"/>
      <c r="B444" s="31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</row>
    <row r="445" spans="1:19" x14ac:dyDescent="0.25">
      <c r="A445" s="16"/>
      <c r="B445" s="31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</row>
    <row r="446" spans="1:19" x14ac:dyDescent="0.25">
      <c r="A446" s="16"/>
      <c r="B446" s="31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</row>
    <row r="447" spans="1:19" x14ac:dyDescent="0.25">
      <c r="A447" s="16"/>
      <c r="B447" s="31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</row>
    <row r="448" spans="1:19" x14ac:dyDescent="0.25">
      <c r="A448" s="16"/>
      <c r="B448" s="31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</row>
    <row r="449" spans="1:19" x14ac:dyDescent="0.25">
      <c r="A449" s="16"/>
      <c r="B449" s="31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</row>
    <row r="450" spans="1:19" x14ac:dyDescent="0.25">
      <c r="A450" s="16"/>
      <c r="B450" s="31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</row>
    <row r="451" spans="1:19" x14ac:dyDescent="0.25">
      <c r="A451" s="16"/>
      <c r="B451" s="31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</row>
    <row r="452" spans="1:19" x14ac:dyDescent="0.25">
      <c r="A452" s="16"/>
      <c r="B452" s="31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</row>
    <row r="453" spans="1:19" x14ac:dyDescent="0.25">
      <c r="A453" s="16"/>
      <c r="B453" s="31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</row>
    <row r="454" spans="1:19" x14ac:dyDescent="0.25">
      <c r="A454" s="16"/>
      <c r="B454" s="31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</row>
    <row r="455" spans="1:19" x14ac:dyDescent="0.25">
      <c r="A455" s="16"/>
      <c r="B455" s="31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</row>
    <row r="456" spans="1:19" x14ac:dyDescent="0.25">
      <c r="A456" s="16"/>
      <c r="B456" s="31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</row>
    <row r="457" spans="1:19" x14ac:dyDescent="0.25">
      <c r="A457" s="16"/>
      <c r="B457" s="31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</row>
    <row r="458" spans="1:19" x14ac:dyDescent="0.25">
      <c r="A458" s="16"/>
      <c r="B458" s="31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</row>
    <row r="459" spans="1:19" x14ac:dyDescent="0.25">
      <c r="A459" s="16"/>
      <c r="B459" s="31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</row>
    <row r="460" spans="1:19" x14ac:dyDescent="0.25">
      <c r="A460" s="17"/>
      <c r="B460" s="32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</row>
    <row r="461" spans="1:19" x14ac:dyDescent="0.25">
      <c r="A461" s="16"/>
      <c r="B461" s="31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</row>
    <row r="462" spans="1:19" x14ac:dyDescent="0.25">
      <c r="A462" s="16"/>
      <c r="B462" s="31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</row>
    <row r="463" spans="1:19" x14ac:dyDescent="0.25">
      <c r="A463" s="16"/>
      <c r="B463" s="31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</row>
    <row r="464" spans="1:19" x14ac:dyDescent="0.25">
      <c r="A464" s="16"/>
      <c r="B464" s="31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</row>
    <row r="465" spans="1:19" x14ac:dyDescent="0.25">
      <c r="A465" s="16"/>
      <c r="B465" s="31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</row>
    <row r="466" spans="1:19" x14ac:dyDescent="0.25">
      <c r="A466" s="16"/>
      <c r="B466" s="31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</row>
    <row r="467" spans="1:19" x14ac:dyDescent="0.25">
      <c r="A467" s="16"/>
      <c r="B467" s="31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</row>
    <row r="468" spans="1:19" x14ac:dyDescent="0.25">
      <c r="A468" s="16"/>
      <c r="B468" s="31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</row>
    <row r="469" spans="1:19" x14ac:dyDescent="0.25">
      <c r="A469" s="16"/>
      <c r="B469" s="31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</row>
    <row r="470" spans="1:19" x14ac:dyDescent="0.25">
      <c r="A470" s="16"/>
      <c r="B470" s="31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</row>
    <row r="471" spans="1:19" x14ac:dyDescent="0.25">
      <c r="A471" s="16"/>
      <c r="B471" s="31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</row>
    <row r="472" spans="1:19" x14ac:dyDescent="0.25">
      <c r="A472" s="16"/>
      <c r="B472" s="31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</row>
    <row r="473" spans="1:19" x14ac:dyDescent="0.25">
      <c r="A473" s="16"/>
      <c r="B473" s="31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</row>
    <row r="474" spans="1:19" x14ac:dyDescent="0.25">
      <c r="A474" s="16"/>
      <c r="B474" s="31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</row>
    <row r="475" spans="1:19" x14ac:dyDescent="0.25">
      <c r="A475" s="16"/>
      <c r="B475" s="31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</row>
    <row r="476" spans="1:19" x14ac:dyDescent="0.25">
      <c r="A476" s="16"/>
      <c r="B476" s="31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</row>
    <row r="477" spans="1:19" x14ac:dyDescent="0.25">
      <c r="A477" s="16"/>
      <c r="B477" s="31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</row>
    <row r="478" spans="1:19" x14ac:dyDescent="0.25">
      <c r="A478" s="16"/>
      <c r="B478" s="31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</row>
    <row r="479" spans="1:19" x14ac:dyDescent="0.25">
      <c r="A479" s="16"/>
      <c r="B479" s="31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</row>
    <row r="480" spans="1:19" x14ac:dyDescent="0.25">
      <c r="A480" s="16"/>
      <c r="B480" s="31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</row>
    <row r="481" spans="1:19" x14ac:dyDescent="0.25">
      <c r="A481" s="16"/>
      <c r="B481" s="31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</row>
    <row r="482" spans="1:19" x14ac:dyDescent="0.25">
      <c r="A482" s="16"/>
      <c r="B482" s="31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</row>
    <row r="483" spans="1:19" x14ac:dyDescent="0.25">
      <c r="A483" s="16"/>
      <c r="B483" s="31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</row>
    <row r="484" spans="1:19" x14ac:dyDescent="0.25">
      <c r="A484" s="17"/>
      <c r="B484" s="32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</row>
    <row r="485" spans="1:19" x14ac:dyDescent="0.25">
      <c r="A485" s="16"/>
      <c r="B485" s="31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</row>
    <row r="486" spans="1:19" x14ac:dyDescent="0.25">
      <c r="A486" s="16"/>
      <c r="B486" s="31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</row>
    <row r="487" spans="1:19" x14ac:dyDescent="0.25">
      <c r="A487" s="16"/>
      <c r="B487" s="31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</row>
    <row r="488" spans="1:19" x14ac:dyDescent="0.25">
      <c r="A488" s="16"/>
      <c r="B488" s="31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</row>
    <row r="489" spans="1:19" x14ac:dyDescent="0.25">
      <c r="A489" s="16"/>
      <c r="B489" s="31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</row>
    <row r="490" spans="1:19" x14ac:dyDescent="0.25">
      <c r="A490" s="16"/>
      <c r="B490" s="31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</row>
    <row r="491" spans="1:19" x14ac:dyDescent="0.25">
      <c r="A491" s="16"/>
      <c r="B491" s="31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</row>
    <row r="492" spans="1:19" x14ac:dyDescent="0.25">
      <c r="A492" s="16"/>
      <c r="B492" s="31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</row>
    <row r="493" spans="1:19" x14ac:dyDescent="0.25">
      <c r="A493" s="16"/>
      <c r="B493" s="31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</row>
    <row r="494" spans="1:19" x14ac:dyDescent="0.25">
      <c r="A494" s="16"/>
      <c r="B494" s="31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</row>
    <row r="495" spans="1:19" x14ac:dyDescent="0.25">
      <c r="A495" s="16"/>
      <c r="B495" s="31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</row>
    <row r="496" spans="1:19" x14ac:dyDescent="0.25">
      <c r="A496" s="16"/>
      <c r="B496" s="31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</row>
    <row r="497" spans="1:19" x14ac:dyDescent="0.25">
      <c r="A497" s="16"/>
      <c r="B497" s="31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</row>
    <row r="498" spans="1:19" x14ac:dyDescent="0.25">
      <c r="A498" s="16"/>
      <c r="B498" s="31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</row>
    <row r="499" spans="1:19" x14ac:dyDescent="0.25">
      <c r="A499" s="16"/>
      <c r="B499" s="31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</row>
    <row r="500" spans="1:19" x14ac:dyDescent="0.25">
      <c r="A500" s="16"/>
      <c r="B500" s="31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</row>
    <row r="501" spans="1:19" x14ac:dyDescent="0.25">
      <c r="A501" s="16"/>
      <c r="B501" s="31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</row>
    <row r="502" spans="1:19" x14ac:dyDescent="0.25">
      <c r="A502" s="16"/>
      <c r="B502" s="31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</row>
    <row r="503" spans="1:19" x14ac:dyDescent="0.25">
      <c r="A503" s="16"/>
      <c r="B503" s="31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</row>
    <row r="504" spans="1:19" x14ac:dyDescent="0.25">
      <c r="A504" s="16"/>
      <c r="B504" s="31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</row>
    <row r="505" spans="1:19" x14ac:dyDescent="0.25">
      <c r="A505" s="16"/>
      <c r="B505" s="31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</row>
    <row r="506" spans="1:19" x14ac:dyDescent="0.25">
      <c r="A506" s="16"/>
      <c r="B506" s="31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</row>
    <row r="507" spans="1:19" x14ac:dyDescent="0.25">
      <c r="A507" s="16"/>
      <c r="B507" s="31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</row>
    <row r="508" spans="1:19" x14ac:dyDescent="0.25"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</row>
    <row r="509" spans="1:19" x14ac:dyDescent="0.25">
      <c r="F509" s="14"/>
      <c r="N509" s="8"/>
    </row>
    <row r="510" spans="1:19" x14ac:dyDescent="0.25">
      <c r="F510" s="14"/>
      <c r="N510" s="8"/>
    </row>
    <row r="511" spans="1:19" x14ac:dyDescent="0.25">
      <c r="F511" s="14"/>
      <c r="N511" s="8"/>
    </row>
    <row r="512" spans="1:19" x14ac:dyDescent="0.25">
      <c r="F512" s="14"/>
      <c r="N512" s="8"/>
    </row>
    <row r="513" spans="6:14" x14ac:dyDescent="0.25">
      <c r="F513" s="14"/>
      <c r="N513" s="8"/>
    </row>
    <row r="514" spans="6:14" x14ac:dyDescent="0.25">
      <c r="F514" s="14"/>
      <c r="N514" s="8"/>
    </row>
    <row r="515" spans="6:14" x14ac:dyDescent="0.25">
      <c r="F515" s="14"/>
      <c r="N515" s="8"/>
    </row>
    <row r="516" spans="6:14" x14ac:dyDescent="0.25">
      <c r="F516" s="14"/>
      <c r="N516" s="8"/>
    </row>
    <row r="517" spans="6:14" x14ac:dyDescent="0.25">
      <c r="F517" s="14"/>
      <c r="N517" s="8"/>
    </row>
    <row r="518" spans="6:14" x14ac:dyDescent="0.25">
      <c r="F518" s="14"/>
      <c r="N518" s="8"/>
    </row>
    <row r="519" spans="6:14" x14ac:dyDescent="0.25">
      <c r="F519" s="14"/>
      <c r="N519" s="8"/>
    </row>
    <row r="520" spans="6:14" x14ac:dyDescent="0.25">
      <c r="F520" s="14"/>
      <c r="N520" s="8"/>
    </row>
    <row r="521" spans="6:14" x14ac:dyDescent="0.25">
      <c r="F521" s="14"/>
      <c r="N521" s="8"/>
    </row>
    <row r="522" spans="6:14" x14ac:dyDescent="0.25">
      <c r="F522" s="14"/>
      <c r="N522" s="8"/>
    </row>
    <row r="523" spans="6:14" x14ac:dyDescent="0.25">
      <c r="F523" s="14"/>
      <c r="N523" s="8"/>
    </row>
    <row r="524" spans="6:14" x14ac:dyDescent="0.25">
      <c r="F524" s="14"/>
      <c r="N524" s="8"/>
    </row>
    <row r="525" spans="6:14" x14ac:dyDescent="0.25">
      <c r="F525" s="14"/>
      <c r="N525" s="8"/>
    </row>
    <row r="526" spans="6:14" x14ac:dyDescent="0.25">
      <c r="F526" s="14"/>
      <c r="N526" s="8"/>
    </row>
    <row r="527" spans="6:14" x14ac:dyDescent="0.25">
      <c r="F527" s="14"/>
      <c r="N527" s="8"/>
    </row>
    <row r="528" spans="6:14" x14ac:dyDescent="0.25">
      <c r="F528" s="14"/>
      <c r="N528" s="8"/>
    </row>
    <row r="529" spans="6:14" x14ac:dyDescent="0.25">
      <c r="F529" s="14"/>
      <c r="N529" s="8"/>
    </row>
    <row r="530" spans="6:14" x14ac:dyDescent="0.25">
      <c r="F530" s="14"/>
      <c r="N530" s="8"/>
    </row>
    <row r="531" spans="6:14" x14ac:dyDescent="0.25">
      <c r="F531" s="14"/>
      <c r="N531" s="8"/>
    </row>
    <row r="532" spans="6:14" x14ac:dyDescent="0.25">
      <c r="F532" s="14"/>
      <c r="N532" s="8"/>
    </row>
    <row r="533" spans="6:14" x14ac:dyDescent="0.25">
      <c r="F533" s="14"/>
      <c r="N533" s="8"/>
    </row>
    <row r="534" spans="6:14" x14ac:dyDescent="0.25">
      <c r="F534" s="14"/>
      <c r="N534" s="8"/>
    </row>
    <row r="535" spans="6:14" x14ac:dyDescent="0.25">
      <c r="F535" s="14"/>
      <c r="N535" s="8"/>
    </row>
    <row r="536" spans="6:14" x14ac:dyDescent="0.25">
      <c r="F536" s="14"/>
      <c r="N536" s="8"/>
    </row>
    <row r="537" spans="6:14" x14ac:dyDescent="0.25">
      <c r="F537" s="14"/>
      <c r="N537" s="8"/>
    </row>
    <row r="538" spans="6:14" x14ac:dyDescent="0.25">
      <c r="F538" s="14"/>
      <c r="N538" s="8"/>
    </row>
    <row r="539" spans="6:14" x14ac:dyDescent="0.25">
      <c r="F539" s="14"/>
      <c r="N539" s="8"/>
    </row>
    <row r="540" spans="6:14" x14ac:dyDescent="0.25">
      <c r="F540" s="14"/>
      <c r="N540" s="8"/>
    </row>
    <row r="541" spans="6:14" x14ac:dyDescent="0.25">
      <c r="F541" s="14"/>
      <c r="N541" s="8"/>
    </row>
    <row r="542" spans="6:14" x14ac:dyDescent="0.25">
      <c r="F542" s="14"/>
      <c r="N542" s="8"/>
    </row>
    <row r="543" spans="6:14" x14ac:dyDescent="0.25">
      <c r="F543" s="14"/>
      <c r="N543" s="8"/>
    </row>
    <row r="544" spans="6:14" x14ac:dyDescent="0.25">
      <c r="F544" s="14"/>
      <c r="N544" s="8"/>
    </row>
    <row r="545" spans="6:14" x14ac:dyDescent="0.25">
      <c r="F545" s="14"/>
      <c r="N545" s="8"/>
    </row>
    <row r="546" spans="6:14" x14ac:dyDescent="0.25">
      <c r="F546" s="14"/>
      <c r="N546" s="8"/>
    </row>
    <row r="547" spans="6:14" x14ac:dyDescent="0.25">
      <c r="F547" s="14"/>
      <c r="N547" s="8"/>
    </row>
    <row r="548" spans="6:14" x14ac:dyDescent="0.25">
      <c r="F548" s="14"/>
      <c r="N548" s="8"/>
    </row>
    <row r="549" spans="6:14" x14ac:dyDescent="0.25">
      <c r="F549" s="14"/>
      <c r="N549" s="8"/>
    </row>
    <row r="550" spans="6:14" x14ac:dyDescent="0.25">
      <c r="F550" s="14"/>
      <c r="N550" s="8"/>
    </row>
    <row r="551" spans="6:14" x14ac:dyDescent="0.25">
      <c r="F551" s="14"/>
      <c r="N551" s="8"/>
    </row>
    <row r="552" spans="6:14" x14ac:dyDescent="0.25">
      <c r="F552" s="14"/>
      <c r="N552" s="8"/>
    </row>
    <row r="553" spans="6:14" x14ac:dyDescent="0.25">
      <c r="F553" s="14"/>
      <c r="N553" s="8"/>
    </row>
    <row r="554" spans="6:14" x14ac:dyDescent="0.25">
      <c r="F554" s="14"/>
      <c r="N554" s="8"/>
    </row>
    <row r="555" spans="6:14" x14ac:dyDescent="0.25">
      <c r="F555" s="14"/>
      <c r="N555" s="8"/>
    </row>
    <row r="556" spans="6:14" x14ac:dyDescent="0.25">
      <c r="F556" s="14"/>
      <c r="N556" s="8"/>
    </row>
    <row r="557" spans="6:14" x14ac:dyDescent="0.25">
      <c r="F557" s="14"/>
      <c r="N557" s="8"/>
    </row>
    <row r="558" spans="6:14" x14ac:dyDescent="0.25">
      <c r="F558" s="14"/>
      <c r="N558" s="8"/>
    </row>
    <row r="559" spans="6:14" x14ac:dyDescent="0.25">
      <c r="F559" s="14"/>
      <c r="N559" s="8"/>
    </row>
    <row r="560" spans="6:14" x14ac:dyDescent="0.25">
      <c r="F560" s="14"/>
      <c r="N560" s="8"/>
    </row>
    <row r="561" spans="6:14" x14ac:dyDescent="0.25">
      <c r="F561" s="14"/>
      <c r="N561" s="8"/>
    </row>
    <row r="562" spans="6:14" x14ac:dyDescent="0.25">
      <c r="F562" s="14"/>
      <c r="N562" s="8"/>
    </row>
    <row r="563" spans="6:14" x14ac:dyDescent="0.25">
      <c r="F563" s="14"/>
      <c r="N563" s="8"/>
    </row>
    <row r="564" spans="6:14" x14ac:dyDescent="0.25">
      <c r="F564" s="14"/>
      <c r="N564" s="8"/>
    </row>
    <row r="565" spans="6:14" x14ac:dyDescent="0.25">
      <c r="F565" s="14"/>
      <c r="N565" s="8"/>
    </row>
    <row r="566" spans="6:14" x14ac:dyDescent="0.25">
      <c r="F566" s="14"/>
      <c r="N566" s="8"/>
    </row>
    <row r="567" spans="6:14" x14ac:dyDescent="0.25">
      <c r="F567" s="14"/>
      <c r="N567" s="8"/>
    </row>
    <row r="568" spans="6:14" x14ac:dyDescent="0.25">
      <c r="F568" s="14"/>
      <c r="N568" s="8"/>
    </row>
    <row r="569" spans="6:14" x14ac:dyDescent="0.25">
      <c r="F569" s="14"/>
      <c r="N569" s="8"/>
    </row>
    <row r="570" spans="6:14" x14ac:dyDescent="0.25">
      <c r="F570" s="14"/>
      <c r="N570" s="8"/>
    </row>
    <row r="571" spans="6:14" x14ac:dyDescent="0.25">
      <c r="F571" s="14"/>
      <c r="N571" s="8"/>
    </row>
    <row r="572" spans="6:14" x14ac:dyDescent="0.25">
      <c r="F572" s="14"/>
      <c r="N572" s="8"/>
    </row>
    <row r="573" spans="6:14" x14ac:dyDescent="0.25">
      <c r="F573" s="14"/>
      <c r="N573" s="8"/>
    </row>
    <row r="574" spans="6:14" x14ac:dyDescent="0.25">
      <c r="F574" s="14"/>
      <c r="N574" s="8"/>
    </row>
    <row r="575" spans="6:14" x14ac:dyDescent="0.25">
      <c r="F575" s="14"/>
      <c r="N575" s="8"/>
    </row>
    <row r="576" spans="6:14" x14ac:dyDescent="0.25">
      <c r="F576" s="14"/>
      <c r="N576" s="8"/>
    </row>
    <row r="577" spans="6:14" x14ac:dyDescent="0.25">
      <c r="F577" s="14"/>
      <c r="N577" s="8"/>
    </row>
    <row r="578" spans="6:14" x14ac:dyDescent="0.25">
      <c r="F578" s="14"/>
      <c r="N578" s="8"/>
    </row>
    <row r="579" spans="6:14" x14ac:dyDescent="0.25">
      <c r="F579" s="14"/>
      <c r="N579" s="8"/>
    </row>
    <row r="580" spans="6:14" x14ac:dyDescent="0.25">
      <c r="F580" s="14"/>
      <c r="N580" s="8"/>
    </row>
    <row r="581" spans="6:14" x14ac:dyDescent="0.25">
      <c r="F581" s="14"/>
      <c r="N581" s="8"/>
    </row>
    <row r="582" spans="6:14" x14ac:dyDescent="0.25">
      <c r="F582" s="14"/>
      <c r="N582" s="8"/>
    </row>
    <row r="583" spans="6:14" x14ac:dyDescent="0.25">
      <c r="F583" s="14"/>
      <c r="N583" s="8"/>
    </row>
    <row r="584" spans="6:14" x14ac:dyDescent="0.25">
      <c r="F584" s="14"/>
      <c r="N584" s="8"/>
    </row>
    <row r="585" spans="6:14" x14ac:dyDescent="0.25">
      <c r="F585" s="14"/>
      <c r="N585" s="8"/>
    </row>
    <row r="586" spans="6:14" x14ac:dyDescent="0.25">
      <c r="F586" s="14"/>
      <c r="N586" s="8"/>
    </row>
    <row r="587" spans="6:14" x14ac:dyDescent="0.25">
      <c r="F587" s="14"/>
      <c r="N587" s="8"/>
    </row>
    <row r="588" spans="6:14" x14ac:dyDescent="0.25">
      <c r="F588" s="14"/>
      <c r="N588" s="8"/>
    </row>
    <row r="589" spans="6:14" x14ac:dyDescent="0.25">
      <c r="F589" s="14"/>
      <c r="N589" s="8"/>
    </row>
    <row r="590" spans="6:14" x14ac:dyDescent="0.25">
      <c r="F590" s="14"/>
      <c r="N590" s="8"/>
    </row>
    <row r="591" spans="6:14" x14ac:dyDescent="0.25">
      <c r="F591" s="14"/>
      <c r="N591" s="8"/>
    </row>
    <row r="592" spans="6:14" x14ac:dyDescent="0.25">
      <c r="F592" s="14"/>
      <c r="N592" s="8"/>
    </row>
    <row r="593" spans="6:14" x14ac:dyDescent="0.25">
      <c r="F593" s="14"/>
      <c r="N593" s="8"/>
    </row>
    <row r="594" spans="6:14" x14ac:dyDescent="0.25">
      <c r="F594" s="14"/>
      <c r="N594" s="8"/>
    </row>
    <row r="595" spans="6:14" x14ac:dyDescent="0.25">
      <c r="F595" s="14"/>
      <c r="N595" s="8"/>
    </row>
    <row r="596" spans="6:14" x14ac:dyDescent="0.25">
      <c r="F596" s="14"/>
      <c r="N596" s="8"/>
    </row>
    <row r="597" spans="6:14" x14ac:dyDescent="0.25">
      <c r="F597" s="14"/>
      <c r="N597" s="8"/>
    </row>
    <row r="598" spans="6:14" x14ac:dyDescent="0.25">
      <c r="F598" s="14"/>
      <c r="N598" s="8"/>
    </row>
    <row r="599" spans="6:14" x14ac:dyDescent="0.25">
      <c r="F599" s="14"/>
      <c r="N599" s="8"/>
    </row>
    <row r="600" spans="6:14" x14ac:dyDescent="0.25">
      <c r="F600" s="14"/>
      <c r="N600" s="8"/>
    </row>
    <row r="601" spans="6:14" x14ac:dyDescent="0.25">
      <c r="F601" s="14"/>
      <c r="N601" s="8"/>
    </row>
    <row r="602" spans="6:14" x14ac:dyDescent="0.25">
      <c r="F602" s="14"/>
      <c r="N602" s="8"/>
    </row>
    <row r="603" spans="6:14" x14ac:dyDescent="0.25">
      <c r="F603" s="14"/>
      <c r="N603" s="8"/>
    </row>
    <row r="604" spans="6:14" x14ac:dyDescent="0.25">
      <c r="F604" s="14"/>
      <c r="N604" s="8"/>
    </row>
    <row r="605" spans="6:14" x14ac:dyDescent="0.25">
      <c r="F605" s="14"/>
      <c r="N605" s="8"/>
    </row>
    <row r="606" spans="6:14" x14ac:dyDescent="0.25">
      <c r="F606" s="14"/>
      <c r="N606" s="8"/>
    </row>
    <row r="607" spans="6:14" x14ac:dyDescent="0.25">
      <c r="F607" s="14"/>
      <c r="N607" s="8"/>
    </row>
    <row r="608" spans="6:14" x14ac:dyDescent="0.25">
      <c r="F608" s="14"/>
      <c r="N608" s="8"/>
    </row>
    <row r="609" spans="6:14" x14ac:dyDescent="0.25">
      <c r="F609" s="14"/>
      <c r="N609" s="8"/>
    </row>
    <row r="610" spans="6:14" x14ac:dyDescent="0.25">
      <c r="F610" s="14"/>
      <c r="N610" s="8"/>
    </row>
    <row r="611" spans="6:14" x14ac:dyDescent="0.25">
      <c r="F611" s="14"/>
      <c r="N611" s="8"/>
    </row>
    <row r="612" spans="6:14" x14ac:dyDescent="0.25">
      <c r="F612" s="14"/>
      <c r="N612" s="8"/>
    </row>
    <row r="613" spans="6:14" x14ac:dyDescent="0.25">
      <c r="F613" s="14"/>
      <c r="N613" s="8"/>
    </row>
    <row r="614" spans="6:14" x14ac:dyDescent="0.25">
      <c r="F614" s="14"/>
      <c r="N614" s="8"/>
    </row>
    <row r="615" spans="6:14" x14ac:dyDescent="0.25">
      <c r="F615" s="14"/>
      <c r="N615" s="8"/>
    </row>
    <row r="616" spans="6:14" x14ac:dyDescent="0.25">
      <c r="F616" s="14"/>
      <c r="N616" s="8"/>
    </row>
    <row r="617" spans="6:14" x14ac:dyDescent="0.25">
      <c r="F617" s="14"/>
      <c r="N617" s="8"/>
    </row>
    <row r="618" spans="6:14" x14ac:dyDescent="0.25">
      <c r="F618" s="14"/>
      <c r="N618" s="8"/>
    </row>
    <row r="619" spans="6:14" x14ac:dyDescent="0.25">
      <c r="F619" s="14"/>
      <c r="N619" s="8"/>
    </row>
    <row r="620" spans="6:14" x14ac:dyDescent="0.25">
      <c r="F620" s="14"/>
      <c r="N620" s="8"/>
    </row>
    <row r="621" spans="6:14" x14ac:dyDescent="0.25">
      <c r="F621" s="14"/>
      <c r="N621" s="8"/>
    </row>
    <row r="622" spans="6:14" x14ac:dyDescent="0.25">
      <c r="F622" s="14"/>
      <c r="N622" s="8"/>
    </row>
    <row r="623" spans="6:14" x14ac:dyDescent="0.25">
      <c r="F623" s="14"/>
      <c r="N623" s="8"/>
    </row>
    <row r="624" spans="6:14" x14ac:dyDescent="0.25">
      <c r="F624" s="14"/>
      <c r="N624" s="8"/>
    </row>
    <row r="625" spans="6:14" x14ac:dyDescent="0.25">
      <c r="F625" s="14"/>
      <c r="N625" s="8"/>
    </row>
    <row r="626" spans="6:14" x14ac:dyDescent="0.25">
      <c r="F626" s="14"/>
      <c r="N626" s="8"/>
    </row>
    <row r="627" spans="6:14" x14ac:dyDescent="0.25">
      <c r="F627" s="14"/>
      <c r="N627" s="8"/>
    </row>
    <row r="628" spans="6:14" x14ac:dyDescent="0.25">
      <c r="F628" s="14"/>
      <c r="N628" s="8"/>
    </row>
    <row r="629" spans="6:14" x14ac:dyDescent="0.25">
      <c r="F629" s="14"/>
      <c r="N629" s="8"/>
    </row>
    <row r="630" spans="6:14" x14ac:dyDescent="0.25">
      <c r="F630" s="14"/>
      <c r="N630" s="8"/>
    </row>
    <row r="631" spans="6:14" x14ac:dyDescent="0.25">
      <c r="F631" s="14"/>
      <c r="N631" s="8"/>
    </row>
    <row r="632" spans="6:14" x14ac:dyDescent="0.25">
      <c r="F632" s="14"/>
      <c r="N632" s="8"/>
    </row>
    <row r="633" spans="6:14" x14ac:dyDescent="0.25">
      <c r="F633" s="14"/>
      <c r="N633" s="8"/>
    </row>
    <row r="634" spans="6:14" x14ac:dyDescent="0.25">
      <c r="F634" s="14"/>
      <c r="N634" s="8"/>
    </row>
    <row r="635" spans="6:14" x14ac:dyDescent="0.25">
      <c r="F635" s="14"/>
      <c r="N635" s="8"/>
    </row>
    <row r="636" spans="6:14" x14ac:dyDescent="0.25">
      <c r="F636" s="14"/>
      <c r="N636" s="8"/>
    </row>
    <row r="637" spans="6:14" x14ac:dyDescent="0.25">
      <c r="F637" s="14"/>
      <c r="N637" s="8"/>
    </row>
    <row r="638" spans="6:14" x14ac:dyDescent="0.25">
      <c r="F638" s="14"/>
      <c r="N638" s="8"/>
    </row>
    <row r="639" spans="6:14" x14ac:dyDescent="0.25">
      <c r="F639" s="14"/>
      <c r="N639" s="8"/>
    </row>
    <row r="640" spans="6:14" x14ac:dyDescent="0.25">
      <c r="F640" s="14"/>
      <c r="N640" s="8"/>
    </row>
    <row r="641" spans="6:16" x14ac:dyDescent="0.25">
      <c r="F641" s="14"/>
      <c r="N641" s="8"/>
    </row>
    <row r="642" spans="6:16" x14ac:dyDescent="0.25">
      <c r="F642" s="14"/>
      <c r="N642" s="8"/>
    </row>
    <row r="643" spans="6:16" x14ac:dyDescent="0.25">
      <c r="F643" s="14"/>
      <c r="N643" s="8"/>
    </row>
    <row r="644" spans="6:16" x14ac:dyDescent="0.25">
      <c r="F644" s="14"/>
      <c r="N644" s="8"/>
    </row>
    <row r="645" spans="6:16" x14ac:dyDescent="0.25">
      <c r="F645" s="14"/>
      <c r="N645" s="8"/>
      <c r="P645" s="2"/>
    </row>
    <row r="646" spans="6:16" x14ac:dyDescent="0.25">
      <c r="F646" s="14"/>
      <c r="N646" s="8"/>
    </row>
    <row r="647" spans="6:16" x14ac:dyDescent="0.25">
      <c r="F647" s="14"/>
      <c r="N647" s="8"/>
    </row>
    <row r="648" spans="6:16" x14ac:dyDescent="0.25">
      <c r="F648" s="14"/>
      <c r="N648" s="8"/>
    </row>
    <row r="649" spans="6:16" x14ac:dyDescent="0.25">
      <c r="F649" s="14"/>
      <c r="N649" s="8"/>
    </row>
    <row r="650" spans="6:16" x14ac:dyDescent="0.25">
      <c r="F650" s="14"/>
      <c r="N650" s="8"/>
    </row>
    <row r="651" spans="6:16" x14ac:dyDescent="0.25">
      <c r="F651" s="14"/>
      <c r="N651" s="8"/>
    </row>
    <row r="652" spans="6:16" x14ac:dyDescent="0.25">
      <c r="F652" s="14"/>
      <c r="N652" s="8"/>
    </row>
    <row r="653" spans="6:16" x14ac:dyDescent="0.25">
      <c r="F653" s="14"/>
      <c r="N653" s="8"/>
    </row>
    <row r="654" spans="6:16" x14ac:dyDescent="0.25">
      <c r="F654" s="14"/>
      <c r="N654" s="8"/>
    </row>
    <row r="655" spans="6:16" x14ac:dyDescent="0.25">
      <c r="F655" s="14"/>
      <c r="N655" s="8"/>
    </row>
    <row r="656" spans="6:16" x14ac:dyDescent="0.25">
      <c r="F656" s="14"/>
      <c r="N656" s="8"/>
    </row>
    <row r="657" spans="6:14" x14ac:dyDescent="0.25">
      <c r="F657" s="14"/>
      <c r="N657" s="8"/>
    </row>
    <row r="658" spans="6:14" x14ac:dyDescent="0.25">
      <c r="F658" s="14"/>
      <c r="N658" s="8"/>
    </row>
    <row r="659" spans="6:14" x14ac:dyDescent="0.25">
      <c r="F659" s="14"/>
      <c r="N659" s="8"/>
    </row>
    <row r="660" spans="6:14" x14ac:dyDescent="0.25">
      <c r="F660" s="14"/>
      <c r="N660" s="8"/>
    </row>
    <row r="661" spans="6:14" x14ac:dyDescent="0.25">
      <c r="F661" s="14"/>
      <c r="N661" s="8"/>
    </row>
    <row r="662" spans="6:14" x14ac:dyDescent="0.25">
      <c r="F662" s="14"/>
      <c r="N662" s="8"/>
    </row>
    <row r="663" spans="6:14" x14ac:dyDescent="0.25">
      <c r="F663" s="14"/>
      <c r="N663" s="8"/>
    </row>
    <row r="664" spans="6:14" x14ac:dyDescent="0.25">
      <c r="F664" s="14"/>
      <c r="N664" s="8"/>
    </row>
    <row r="665" spans="6:14" x14ac:dyDescent="0.25">
      <c r="F665" s="14"/>
      <c r="N665" s="8"/>
    </row>
    <row r="666" spans="6:14" x14ac:dyDescent="0.25">
      <c r="F666" s="14"/>
      <c r="N666" s="8"/>
    </row>
    <row r="667" spans="6:14" x14ac:dyDescent="0.25">
      <c r="F667" s="14"/>
      <c r="N667" s="8"/>
    </row>
    <row r="668" spans="6:14" x14ac:dyDescent="0.25">
      <c r="F668" s="14"/>
      <c r="N668" s="8"/>
    </row>
    <row r="669" spans="6:14" x14ac:dyDescent="0.25">
      <c r="F669" s="14"/>
      <c r="N669" s="8"/>
    </row>
    <row r="670" spans="6:14" x14ac:dyDescent="0.25">
      <c r="F670" s="14"/>
      <c r="N670" s="8"/>
    </row>
    <row r="671" spans="6:14" x14ac:dyDescent="0.25">
      <c r="F671" s="14"/>
      <c r="N671" s="8"/>
    </row>
    <row r="672" spans="6:14" x14ac:dyDescent="0.25">
      <c r="F672" s="14"/>
      <c r="N672" s="8"/>
    </row>
    <row r="673" spans="6:14" x14ac:dyDescent="0.25">
      <c r="F673" s="14"/>
      <c r="N673" s="8"/>
    </row>
    <row r="674" spans="6:14" x14ac:dyDescent="0.25">
      <c r="F674" s="14"/>
      <c r="N674" s="8"/>
    </row>
    <row r="675" spans="6:14" x14ac:dyDescent="0.25">
      <c r="F675" s="14"/>
      <c r="N675" s="8"/>
    </row>
    <row r="676" spans="6:14" x14ac:dyDescent="0.25">
      <c r="F676" s="14"/>
      <c r="N676" s="8"/>
    </row>
    <row r="677" spans="6:14" x14ac:dyDescent="0.25">
      <c r="F677" s="14"/>
      <c r="N677" s="8"/>
    </row>
    <row r="678" spans="6:14" x14ac:dyDescent="0.25">
      <c r="F678" s="14"/>
      <c r="N678" s="8"/>
    </row>
    <row r="679" spans="6:14" x14ac:dyDescent="0.25">
      <c r="F679" s="14"/>
      <c r="N679" s="8"/>
    </row>
    <row r="680" spans="6:14" x14ac:dyDescent="0.25">
      <c r="F680" s="14"/>
      <c r="N680" s="8"/>
    </row>
    <row r="681" spans="6:14" x14ac:dyDescent="0.25">
      <c r="F681" s="14"/>
      <c r="N681" s="8"/>
    </row>
    <row r="682" spans="6:14" x14ac:dyDescent="0.25">
      <c r="F682" s="14"/>
      <c r="N682" s="8"/>
    </row>
    <row r="683" spans="6:14" x14ac:dyDescent="0.25">
      <c r="F683" s="14"/>
      <c r="N683" s="8"/>
    </row>
    <row r="684" spans="6:14" x14ac:dyDescent="0.25">
      <c r="F684" s="14"/>
      <c r="N684" s="8"/>
    </row>
    <row r="685" spans="6:14" x14ac:dyDescent="0.25">
      <c r="F685" s="14"/>
      <c r="N685" s="8"/>
    </row>
    <row r="686" spans="6:14" x14ac:dyDescent="0.25">
      <c r="F686" s="14"/>
      <c r="N686" s="8"/>
    </row>
    <row r="687" spans="6:14" x14ac:dyDescent="0.25">
      <c r="F687" s="14"/>
      <c r="N687" s="8"/>
    </row>
    <row r="688" spans="6:14" x14ac:dyDescent="0.25">
      <c r="F688" s="14"/>
      <c r="N688" s="8"/>
    </row>
    <row r="689" spans="6:14" x14ac:dyDescent="0.25">
      <c r="F689" s="14"/>
      <c r="N689" s="8"/>
    </row>
    <row r="690" spans="6:14" x14ac:dyDescent="0.25">
      <c r="F690" s="14"/>
      <c r="N690" s="8"/>
    </row>
    <row r="691" spans="6:14" x14ac:dyDescent="0.25">
      <c r="F691" s="14"/>
      <c r="N691" s="8"/>
    </row>
    <row r="692" spans="6:14" x14ac:dyDescent="0.25">
      <c r="F692" s="14"/>
      <c r="N692" s="8"/>
    </row>
    <row r="693" spans="6:14" x14ac:dyDescent="0.25">
      <c r="F693" s="14"/>
      <c r="N693" s="8"/>
    </row>
    <row r="694" spans="6:14" x14ac:dyDescent="0.25">
      <c r="F694" s="14"/>
      <c r="N694" s="8"/>
    </row>
    <row r="695" spans="6:14" x14ac:dyDescent="0.25">
      <c r="F695" s="14"/>
      <c r="N695" s="8"/>
    </row>
    <row r="696" spans="6:14" x14ac:dyDescent="0.25">
      <c r="F696" s="14"/>
      <c r="N696" s="8"/>
    </row>
    <row r="697" spans="6:14" x14ac:dyDescent="0.25">
      <c r="F697" s="14"/>
      <c r="N697" s="8"/>
    </row>
    <row r="698" spans="6:14" x14ac:dyDescent="0.25">
      <c r="F698" s="14"/>
      <c r="N698" s="8"/>
    </row>
    <row r="699" spans="6:14" x14ac:dyDescent="0.25">
      <c r="F699" s="14"/>
      <c r="N699" s="8"/>
    </row>
    <row r="700" spans="6:14" x14ac:dyDescent="0.25">
      <c r="F700" s="14"/>
      <c r="N700" s="8"/>
    </row>
    <row r="701" spans="6:14" x14ac:dyDescent="0.25">
      <c r="F701" s="14"/>
      <c r="N701" s="8"/>
    </row>
    <row r="702" spans="6:14" x14ac:dyDescent="0.25">
      <c r="F702" s="14"/>
      <c r="N702" s="8"/>
    </row>
    <row r="703" spans="6:14" x14ac:dyDescent="0.25">
      <c r="F703" s="14"/>
      <c r="N703" s="8"/>
    </row>
    <row r="704" spans="6:14" x14ac:dyDescent="0.25">
      <c r="F704" s="14"/>
      <c r="N704" s="8"/>
    </row>
    <row r="705" spans="6:14" x14ac:dyDescent="0.25">
      <c r="F705" s="14"/>
      <c r="N705" s="8"/>
    </row>
    <row r="706" spans="6:14" x14ac:dyDescent="0.25">
      <c r="F706" s="14"/>
      <c r="N706" s="8"/>
    </row>
    <row r="707" spans="6:14" x14ac:dyDescent="0.25">
      <c r="F707" s="14"/>
      <c r="N707" s="8"/>
    </row>
    <row r="708" spans="6:14" x14ac:dyDescent="0.25">
      <c r="F708" s="14"/>
      <c r="N708" s="8"/>
    </row>
    <row r="709" spans="6:14" x14ac:dyDescent="0.25">
      <c r="F709" s="14"/>
      <c r="N709" s="8"/>
    </row>
    <row r="710" spans="6:14" x14ac:dyDescent="0.25">
      <c r="F710" s="14"/>
      <c r="N710" s="8"/>
    </row>
    <row r="711" spans="6:14" x14ac:dyDescent="0.25">
      <c r="F711" s="14"/>
      <c r="N711" s="8"/>
    </row>
    <row r="712" spans="6:14" x14ac:dyDescent="0.25">
      <c r="F712" s="14"/>
      <c r="N712" s="8"/>
    </row>
    <row r="713" spans="6:14" x14ac:dyDescent="0.25">
      <c r="F713" s="14"/>
      <c r="N713" s="8"/>
    </row>
    <row r="714" spans="6:14" x14ac:dyDescent="0.25">
      <c r="F714" s="14"/>
      <c r="N714" s="8"/>
    </row>
    <row r="715" spans="6:14" x14ac:dyDescent="0.25">
      <c r="F715" s="14"/>
      <c r="N715" s="8"/>
    </row>
    <row r="716" spans="6:14" x14ac:dyDescent="0.25">
      <c r="F716" s="14"/>
      <c r="N716" s="8"/>
    </row>
    <row r="717" spans="6:14" x14ac:dyDescent="0.25">
      <c r="F717" s="14"/>
      <c r="N717" s="8"/>
    </row>
    <row r="718" spans="6:14" x14ac:dyDescent="0.25">
      <c r="F718" s="14"/>
      <c r="N718" s="8"/>
    </row>
    <row r="719" spans="6:14" x14ac:dyDescent="0.25">
      <c r="F719" s="14"/>
      <c r="N719" s="8"/>
    </row>
    <row r="720" spans="6:14" x14ac:dyDescent="0.25">
      <c r="F720" s="14"/>
      <c r="N720" s="8"/>
    </row>
    <row r="721" spans="6:14" x14ac:dyDescent="0.25">
      <c r="F721" s="14"/>
      <c r="N721" s="8"/>
    </row>
    <row r="722" spans="6:14" x14ac:dyDescent="0.25">
      <c r="F722" s="14"/>
      <c r="N722" s="8"/>
    </row>
    <row r="723" spans="6:14" x14ac:dyDescent="0.25">
      <c r="F723" s="14"/>
      <c r="N723" s="8"/>
    </row>
    <row r="724" spans="6:14" x14ac:dyDescent="0.25">
      <c r="F724" s="14"/>
      <c r="N724" s="8"/>
    </row>
    <row r="725" spans="6:14" x14ac:dyDescent="0.25">
      <c r="F725" s="14"/>
      <c r="N725" s="8"/>
    </row>
    <row r="726" spans="6:14" x14ac:dyDescent="0.25">
      <c r="F726" s="14"/>
      <c r="N726" s="8"/>
    </row>
    <row r="727" spans="6:14" x14ac:dyDescent="0.25">
      <c r="F727" s="14"/>
      <c r="N727" s="8"/>
    </row>
    <row r="728" spans="6:14" x14ac:dyDescent="0.25">
      <c r="F728" s="14"/>
      <c r="N728" s="8"/>
    </row>
    <row r="729" spans="6:14" x14ac:dyDescent="0.25">
      <c r="F729" s="14"/>
      <c r="N729" s="8"/>
    </row>
    <row r="730" spans="6:14" x14ac:dyDescent="0.25">
      <c r="F730" s="14"/>
      <c r="N730" s="8"/>
    </row>
    <row r="731" spans="6:14" x14ac:dyDescent="0.25">
      <c r="F731" s="14"/>
      <c r="N731" s="8"/>
    </row>
    <row r="732" spans="6:14" x14ac:dyDescent="0.25">
      <c r="F732" s="14"/>
      <c r="N732" s="8"/>
    </row>
    <row r="733" spans="6:14" x14ac:dyDescent="0.25">
      <c r="F733" s="14"/>
      <c r="N733" s="8"/>
    </row>
    <row r="734" spans="6:14" x14ac:dyDescent="0.25">
      <c r="F734" s="14"/>
      <c r="N734" s="8"/>
    </row>
    <row r="735" spans="6:14" x14ac:dyDescent="0.25">
      <c r="F735" s="14"/>
      <c r="N735" s="8"/>
    </row>
    <row r="736" spans="6:14" x14ac:dyDescent="0.25">
      <c r="F736" s="14"/>
      <c r="N736" s="8"/>
    </row>
    <row r="737" spans="6:14" x14ac:dyDescent="0.25">
      <c r="F737" s="14"/>
      <c r="N737" s="8"/>
    </row>
    <row r="738" spans="6:14" x14ac:dyDescent="0.25">
      <c r="F738" s="14"/>
      <c r="N738" s="8"/>
    </row>
    <row r="739" spans="6:14" x14ac:dyDescent="0.25">
      <c r="F739" s="14"/>
      <c r="N739" s="8"/>
    </row>
    <row r="740" spans="6:14" x14ac:dyDescent="0.25">
      <c r="F740" s="14"/>
      <c r="N740" s="8"/>
    </row>
    <row r="741" spans="6:14" x14ac:dyDescent="0.25">
      <c r="F741" s="14"/>
      <c r="N741" s="8"/>
    </row>
    <row r="742" spans="6:14" x14ac:dyDescent="0.25">
      <c r="F742" s="14"/>
      <c r="N742" s="8"/>
    </row>
    <row r="743" spans="6:14" x14ac:dyDescent="0.25">
      <c r="F743" s="14"/>
      <c r="N743" s="8"/>
    </row>
    <row r="744" spans="6:14" x14ac:dyDescent="0.25">
      <c r="F744" s="14"/>
      <c r="N744" s="8"/>
    </row>
    <row r="745" spans="6:14" x14ac:dyDescent="0.25">
      <c r="F745" s="14"/>
      <c r="N745" s="8"/>
    </row>
    <row r="746" spans="6:14" x14ac:dyDescent="0.25">
      <c r="F746" s="14"/>
      <c r="N746" s="8"/>
    </row>
    <row r="747" spans="6:14" x14ac:dyDescent="0.25">
      <c r="F747" s="14"/>
      <c r="N747" s="8"/>
    </row>
    <row r="748" spans="6:14" x14ac:dyDescent="0.25">
      <c r="F748" s="14"/>
      <c r="N748" s="8"/>
    </row>
    <row r="749" spans="6:14" x14ac:dyDescent="0.25">
      <c r="F749" s="14"/>
      <c r="N749" s="8"/>
    </row>
    <row r="750" spans="6:14" x14ac:dyDescent="0.25">
      <c r="F750" s="14"/>
      <c r="N750" s="8"/>
    </row>
    <row r="751" spans="6:14" x14ac:dyDescent="0.25">
      <c r="F751" s="14"/>
      <c r="N751" s="8"/>
    </row>
    <row r="752" spans="6:14" x14ac:dyDescent="0.25">
      <c r="F752" s="14"/>
      <c r="N752" s="8"/>
    </row>
    <row r="753" spans="6:14" x14ac:dyDescent="0.25">
      <c r="F753" s="14"/>
      <c r="N753" s="8"/>
    </row>
    <row r="754" spans="6:14" x14ac:dyDescent="0.25">
      <c r="F754" s="14"/>
      <c r="N754" s="8"/>
    </row>
    <row r="755" spans="6:14" x14ac:dyDescent="0.25">
      <c r="F755" s="14"/>
      <c r="N755" s="8"/>
    </row>
    <row r="756" spans="6:14" x14ac:dyDescent="0.25">
      <c r="F756" s="14"/>
      <c r="N756" s="8"/>
    </row>
    <row r="757" spans="6:14" x14ac:dyDescent="0.25">
      <c r="F757" s="14"/>
      <c r="N757" s="8"/>
    </row>
    <row r="758" spans="6:14" x14ac:dyDescent="0.25">
      <c r="F758" s="14"/>
      <c r="N758" s="8"/>
    </row>
    <row r="759" spans="6:14" x14ac:dyDescent="0.25">
      <c r="F759" s="14"/>
      <c r="N759" s="8"/>
    </row>
    <row r="760" spans="6:14" x14ac:dyDescent="0.25">
      <c r="F760" s="14"/>
      <c r="N760" s="8"/>
    </row>
    <row r="761" spans="6:14" x14ac:dyDescent="0.25">
      <c r="F761" s="14"/>
      <c r="N761" s="8"/>
    </row>
    <row r="762" spans="6:14" x14ac:dyDescent="0.25">
      <c r="F762" s="14"/>
      <c r="N762" s="8"/>
    </row>
    <row r="763" spans="6:14" x14ac:dyDescent="0.25">
      <c r="F763" s="14"/>
      <c r="N763" s="8"/>
    </row>
    <row r="764" spans="6:14" x14ac:dyDescent="0.25">
      <c r="F764" s="14"/>
      <c r="N764" s="8"/>
    </row>
    <row r="765" spans="6:14" x14ac:dyDescent="0.25">
      <c r="F765" s="14"/>
      <c r="N765" s="8"/>
    </row>
    <row r="766" spans="6:14" x14ac:dyDescent="0.25">
      <c r="F766" s="14"/>
      <c r="N766" s="8"/>
    </row>
    <row r="767" spans="6:14" x14ac:dyDescent="0.25">
      <c r="F767" s="14"/>
      <c r="N767" s="8"/>
    </row>
    <row r="768" spans="6:14" x14ac:dyDescent="0.25">
      <c r="F768" s="14"/>
      <c r="N768" s="8"/>
    </row>
    <row r="769" spans="6:14" x14ac:dyDescent="0.25">
      <c r="F769" s="14"/>
      <c r="N769" s="8"/>
    </row>
    <row r="770" spans="6:14" x14ac:dyDescent="0.25">
      <c r="F770" s="14"/>
      <c r="N770" s="8"/>
    </row>
    <row r="771" spans="6:14" x14ac:dyDescent="0.25">
      <c r="F771" s="14"/>
      <c r="N771" s="8"/>
    </row>
    <row r="772" spans="6:14" x14ac:dyDescent="0.25">
      <c r="F772" s="14"/>
      <c r="N772" s="8"/>
    </row>
    <row r="773" spans="6:14" x14ac:dyDescent="0.25">
      <c r="F773" s="14"/>
      <c r="N773" s="8"/>
    </row>
    <row r="774" spans="6:14" x14ac:dyDescent="0.25">
      <c r="F774" s="14"/>
      <c r="N774" s="8"/>
    </row>
    <row r="775" spans="6:14" x14ac:dyDescent="0.25">
      <c r="F775" s="14"/>
      <c r="N775" s="8"/>
    </row>
    <row r="776" spans="6:14" x14ac:dyDescent="0.25">
      <c r="F776" s="14"/>
      <c r="N776" s="8"/>
    </row>
    <row r="777" spans="6:14" x14ac:dyDescent="0.25">
      <c r="F777" s="14"/>
      <c r="N777" s="8"/>
    </row>
    <row r="778" spans="6:14" x14ac:dyDescent="0.25">
      <c r="F778" s="14"/>
      <c r="N778" s="8"/>
    </row>
    <row r="779" spans="6:14" x14ac:dyDescent="0.25">
      <c r="F779" s="14"/>
      <c r="N779" s="8"/>
    </row>
    <row r="780" spans="6:14" x14ac:dyDescent="0.25">
      <c r="F780" s="14"/>
      <c r="N780" s="8"/>
    </row>
    <row r="781" spans="6:14" x14ac:dyDescent="0.25">
      <c r="F781" s="14"/>
      <c r="N781" s="8"/>
    </row>
    <row r="782" spans="6:14" x14ac:dyDescent="0.25">
      <c r="F782" s="14"/>
      <c r="N782" s="8"/>
    </row>
    <row r="783" spans="6:14" x14ac:dyDescent="0.25">
      <c r="F783" s="14"/>
      <c r="N783" s="8"/>
    </row>
    <row r="784" spans="6:14" x14ac:dyDescent="0.25">
      <c r="F784" s="14"/>
      <c r="N784" s="8"/>
    </row>
    <row r="785" spans="6:14" x14ac:dyDescent="0.25">
      <c r="F785" s="14"/>
      <c r="N785" s="8"/>
    </row>
    <row r="786" spans="6:14" x14ac:dyDescent="0.25">
      <c r="F786" s="14"/>
      <c r="N786" s="8"/>
    </row>
    <row r="787" spans="6:14" x14ac:dyDescent="0.25">
      <c r="F787" s="14"/>
      <c r="N787" s="8"/>
    </row>
    <row r="788" spans="6:14" x14ac:dyDescent="0.25">
      <c r="F788" s="14"/>
      <c r="N788" s="8"/>
    </row>
    <row r="789" spans="6:14" x14ac:dyDescent="0.25">
      <c r="F789" s="14"/>
      <c r="N789" s="8"/>
    </row>
    <row r="790" spans="6:14" x14ac:dyDescent="0.25">
      <c r="F790" s="14"/>
      <c r="N790" s="8"/>
    </row>
    <row r="791" spans="6:14" x14ac:dyDescent="0.25">
      <c r="F791" s="14"/>
      <c r="N791" s="8"/>
    </row>
    <row r="792" spans="6:14" x14ac:dyDescent="0.25">
      <c r="F792" s="14"/>
      <c r="N792" s="8"/>
    </row>
    <row r="793" spans="6:14" x14ac:dyDescent="0.25">
      <c r="F793" s="14"/>
      <c r="N793" s="8"/>
    </row>
    <row r="794" spans="6:14" x14ac:dyDescent="0.25">
      <c r="F794" s="14"/>
      <c r="N794" s="8"/>
    </row>
    <row r="795" spans="6:14" x14ac:dyDescent="0.25">
      <c r="F795" s="14"/>
      <c r="N795" s="8"/>
    </row>
    <row r="796" spans="6:14" x14ac:dyDescent="0.25">
      <c r="F796" s="14"/>
      <c r="N796" s="8"/>
    </row>
    <row r="797" spans="6:14" x14ac:dyDescent="0.25">
      <c r="F797" s="14"/>
      <c r="N797" s="8"/>
    </row>
    <row r="798" spans="6:14" x14ac:dyDescent="0.25">
      <c r="F798" s="14"/>
      <c r="N798" s="8"/>
    </row>
    <row r="799" spans="6:14" x14ac:dyDescent="0.25">
      <c r="F799" s="14"/>
      <c r="N799" s="8"/>
    </row>
    <row r="800" spans="6:14" x14ac:dyDescent="0.25">
      <c r="F800" s="14"/>
      <c r="N800" s="8"/>
    </row>
    <row r="801" spans="6:14" x14ac:dyDescent="0.25">
      <c r="F801" s="14"/>
      <c r="N801" s="8"/>
    </row>
    <row r="802" spans="6:14" x14ac:dyDescent="0.25">
      <c r="F802" s="14"/>
      <c r="N802" s="8"/>
    </row>
    <row r="803" spans="6:14" x14ac:dyDescent="0.25">
      <c r="F803" s="14"/>
      <c r="N803" s="8"/>
    </row>
    <row r="804" spans="6:14" x14ac:dyDescent="0.25">
      <c r="F804" s="14"/>
      <c r="N804" s="8"/>
    </row>
    <row r="805" spans="6:14" x14ac:dyDescent="0.25">
      <c r="F805" s="14"/>
      <c r="N805" s="8"/>
    </row>
    <row r="806" spans="6:14" x14ac:dyDescent="0.25">
      <c r="F806" s="14"/>
      <c r="N806" s="8"/>
    </row>
    <row r="807" spans="6:14" x14ac:dyDescent="0.25">
      <c r="F807" s="14"/>
      <c r="N807" s="8"/>
    </row>
    <row r="808" spans="6:14" x14ac:dyDescent="0.25">
      <c r="F808" s="14"/>
      <c r="N808" s="8"/>
    </row>
    <row r="809" spans="6:14" x14ac:dyDescent="0.25">
      <c r="F809" s="14"/>
      <c r="N809" s="8"/>
    </row>
    <row r="810" spans="6:14" x14ac:dyDescent="0.25">
      <c r="F810" s="14"/>
      <c r="N810" s="8"/>
    </row>
    <row r="811" spans="6:14" x14ac:dyDescent="0.25">
      <c r="F811" s="14"/>
      <c r="N811" s="8"/>
    </row>
    <row r="812" spans="6:14" x14ac:dyDescent="0.25">
      <c r="F812" s="14"/>
      <c r="N812" s="8"/>
    </row>
    <row r="813" spans="6:14" x14ac:dyDescent="0.25">
      <c r="F813" s="14"/>
      <c r="N813" s="8"/>
    </row>
    <row r="814" spans="6:14" x14ac:dyDescent="0.25">
      <c r="F814" s="14"/>
      <c r="N814" s="8"/>
    </row>
    <row r="815" spans="6:14" x14ac:dyDescent="0.25">
      <c r="F815" s="14"/>
      <c r="N815" s="8"/>
    </row>
    <row r="816" spans="6:14" x14ac:dyDescent="0.25">
      <c r="F816" s="14"/>
      <c r="N816" s="8"/>
    </row>
    <row r="817" spans="6:14" x14ac:dyDescent="0.25">
      <c r="F817" s="14"/>
      <c r="N817" s="8"/>
    </row>
    <row r="818" spans="6:14" x14ac:dyDescent="0.25">
      <c r="F818" s="14"/>
      <c r="N818" s="8"/>
    </row>
    <row r="819" spans="6:14" x14ac:dyDescent="0.25">
      <c r="F819" s="14"/>
      <c r="N819" s="8"/>
    </row>
    <row r="820" spans="6:14" x14ac:dyDescent="0.25">
      <c r="F820" s="14"/>
      <c r="N820" s="8"/>
    </row>
    <row r="821" spans="6:14" x14ac:dyDescent="0.25">
      <c r="F821" s="14"/>
      <c r="N821" s="8"/>
    </row>
    <row r="822" spans="6:14" x14ac:dyDescent="0.25">
      <c r="F822" s="14"/>
      <c r="N822" s="8"/>
    </row>
    <row r="823" spans="6:14" x14ac:dyDescent="0.25">
      <c r="F823" s="14"/>
      <c r="N823" s="8"/>
    </row>
    <row r="824" spans="6:14" x14ac:dyDescent="0.25">
      <c r="F824" s="14"/>
      <c r="N824" s="8"/>
    </row>
    <row r="825" spans="6:14" x14ac:dyDescent="0.25">
      <c r="F825" s="14"/>
      <c r="N825" s="8"/>
    </row>
    <row r="826" spans="6:14" x14ac:dyDescent="0.25">
      <c r="F826" s="14"/>
      <c r="N826" s="8"/>
    </row>
    <row r="827" spans="6:14" x14ac:dyDescent="0.25">
      <c r="F827" s="14"/>
      <c r="N827" s="8"/>
    </row>
    <row r="828" spans="6:14" x14ac:dyDescent="0.25">
      <c r="F828" s="14"/>
      <c r="N828" s="8"/>
    </row>
    <row r="829" spans="6:14" x14ac:dyDescent="0.25">
      <c r="F829" s="14"/>
      <c r="N829" s="8"/>
    </row>
    <row r="830" spans="6:14" x14ac:dyDescent="0.25">
      <c r="F830" s="14"/>
      <c r="N830" s="8"/>
    </row>
    <row r="831" spans="6:14" x14ac:dyDescent="0.25">
      <c r="F831" s="14"/>
      <c r="N831" s="8"/>
    </row>
    <row r="832" spans="6:14" x14ac:dyDescent="0.25">
      <c r="F832" s="14"/>
      <c r="N832" s="8"/>
    </row>
    <row r="833" spans="6:14" x14ac:dyDescent="0.25">
      <c r="F833" s="14"/>
      <c r="N833" s="8"/>
    </row>
    <row r="834" spans="6:14" x14ac:dyDescent="0.25">
      <c r="F834" s="14"/>
      <c r="N834" s="8"/>
    </row>
    <row r="835" spans="6:14" x14ac:dyDescent="0.25">
      <c r="F835" s="14"/>
      <c r="N835" s="8"/>
    </row>
    <row r="836" spans="6:14" x14ac:dyDescent="0.25">
      <c r="F836" s="14"/>
      <c r="N836" s="8"/>
    </row>
    <row r="837" spans="6:14" x14ac:dyDescent="0.25">
      <c r="F837" s="14"/>
      <c r="N837" s="8"/>
    </row>
    <row r="838" spans="6:14" x14ac:dyDescent="0.25">
      <c r="F838" s="14"/>
      <c r="N838" s="8"/>
    </row>
    <row r="839" spans="6:14" x14ac:dyDescent="0.25">
      <c r="F839" s="14"/>
      <c r="N839" s="8"/>
    </row>
    <row r="840" spans="6:14" x14ac:dyDescent="0.25">
      <c r="F840" s="14"/>
      <c r="N840" s="8"/>
    </row>
    <row r="841" spans="6:14" x14ac:dyDescent="0.25">
      <c r="F841" s="14"/>
      <c r="N841" s="8"/>
    </row>
    <row r="842" spans="6:14" x14ac:dyDescent="0.25">
      <c r="F842" s="14"/>
      <c r="N842" s="8"/>
    </row>
    <row r="843" spans="6:14" x14ac:dyDescent="0.25">
      <c r="F843" s="14"/>
      <c r="N843" s="8"/>
    </row>
    <row r="844" spans="6:14" x14ac:dyDescent="0.25">
      <c r="F844" s="14"/>
      <c r="N844" s="8"/>
    </row>
    <row r="845" spans="6:14" x14ac:dyDescent="0.25">
      <c r="F845" s="14"/>
      <c r="N845" s="8"/>
    </row>
    <row r="846" spans="6:14" x14ac:dyDescent="0.25">
      <c r="F846" s="14"/>
      <c r="N846" s="8"/>
    </row>
    <row r="847" spans="6:14" x14ac:dyDescent="0.25">
      <c r="F847" s="14"/>
      <c r="N847" s="8"/>
    </row>
    <row r="848" spans="6:14" x14ac:dyDescent="0.25">
      <c r="F848" s="14"/>
      <c r="N848" s="8"/>
    </row>
    <row r="849" spans="6:14" x14ac:dyDescent="0.25">
      <c r="F849" s="14"/>
      <c r="N849" s="8"/>
    </row>
    <row r="850" spans="6:14" x14ac:dyDescent="0.25">
      <c r="F850" s="14"/>
      <c r="N850" s="8"/>
    </row>
    <row r="851" spans="6:14" x14ac:dyDescent="0.25">
      <c r="F851" s="14"/>
      <c r="N851" s="8"/>
    </row>
    <row r="852" spans="6:14" x14ac:dyDescent="0.25">
      <c r="F852" s="14"/>
      <c r="N852" s="8"/>
    </row>
    <row r="853" spans="6:14" x14ac:dyDescent="0.25">
      <c r="F853" s="14"/>
      <c r="N853" s="8"/>
    </row>
    <row r="854" spans="6:14" x14ac:dyDescent="0.25">
      <c r="F854" s="14"/>
      <c r="N854" s="8"/>
    </row>
    <row r="855" spans="6:14" x14ac:dyDescent="0.25">
      <c r="F855" s="14"/>
      <c r="N855" s="8"/>
    </row>
    <row r="856" spans="6:14" x14ac:dyDescent="0.25">
      <c r="F856" s="14"/>
      <c r="N856" s="8"/>
    </row>
    <row r="857" spans="6:14" x14ac:dyDescent="0.25">
      <c r="F857" s="14"/>
      <c r="N857" s="8"/>
    </row>
    <row r="858" spans="6:14" x14ac:dyDescent="0.25">
      <c r="F858" s="14"/>
      <c r="N858" s="8"/>
    </row>
    <row r="859" spans="6:14" x14ac:dyDescent="0.25">
      <c r="F859" s="14"/>
      <c r="N859" s="8"/>
    </row>
    <row r="860" spans="6:14" x14ac:dyDescent="0.25">
      <c r="F860" s="14"/>
      <c r="N860" s="8"/>
    </row>
    <row r="861" spans="6:14" x14ac:dyDescent="0.25">
      <c r="F861" s="14"/>
      <c r="N861" s="8"/>
    </row>
    <row r="862" spans="6:14" x14ac:dyDescent="0.25">
      <c r="F862" s="14"/>
      <c r="N862" s="8"/>
    </row>
    <row r="863" spans="6:14" x14ac:dyDescent="0.25">
      <c r="F863" s="14"/>
      <c r="N863" s="8"/>
    </row>
    <row r="864" spans="6:14" x14ac:dyDescent="0.25">
      <c r="F864" s="14"/>
      <c r="N864" s="8"/>
    </row>
    <row r="865" spans="6:14" x14ac:dyDescent="0.25">
      <c r="F865" s="14"/>
      <c r="N865" s="8"/>
    </row>
    <row r="866" spans="6:14" x14ac:dyDescent="0.25">
      <c r="F866" s="14"/>
      <c r="N866" s="8"/>
    </row>
    <row r="867" spans="6:14" x14ac:dyDescent="0.25">
      <c r="F867" s="14"/>
      <c r="N867" s="8"/>
    </row>
    <row r="868" spans="6:14" x14ac:dyDescent="0.25">
      <c r="F868" s="14"/>
      <c r="N868" s="8"/>
    </row>
    <row r="869" spans="6:14" x14ac:dyDescent="0.25">
      <c r="F869" s="14"/>
      <c r="N869" s="8"/>
    </row>
    <row r="870" spans="6:14" x14ac:dyDescent="0.25">
      <c r="F870" s="14"/>
      <c r="N870" s="8"/>
    </row>
    <row r="871" spans="6:14" x14ac:dyDescent="0.25">
      <c r="F871" s="14"/>
      <c r="N871" s="8"/>
    </row>
    <row r="872" spans="6:14" x14ac:dyDescent="0.25">
      <c r="F872" s="14"/>
      <c r="N872" s="8"/>
    </row>
    <row r="873" spans="6:14" x14ac:dyDescent="0.25">
      <c r="F873" s="14"/>
      <c r="N873" s="8"/>
    </row>
    <row r="874" spans="6:14" x14ac:dyDescent="0.25">
      <c r="F874" s="14"/>
      <c r="N874" s="8"/>
    </row>
    <row r="875" spans="6:14" x14ac:dyDescent="0.25">
      <c r="F875" s="14"/>
      <c r="N875" s="8"/>
    </row>
    <row r="876" spans="6:14" x14ac:dyDescent="0.25">
      <c r="F876" s="14"/>
      <c r="N876" s="8"/>
    </row>
    <row r="877" spans="6:14" x14ac:dyDescent="0.25">
      <c r="F877" s="14"/>
      <c r="N877" s="8"/>
    </row>
    <row r="878" spans="6:14" x14ac:dyDescent="0.25">
      <c r="F878" s="14"/>
      <c r="N878" s="8"/>
    </row>
    <row r="879" spans="6:14" x14ac:dyDescent="0.25">
      <c r="F879" s="14"/>
      <c r="N879" s="8"/>
    </row>
    <row r="880" spans="6:14" x14ac:dyDescent="0.25">
      <c r="F880" s="14"/>
      <c r="N880" s="8"/>
    </row>
    <row r="881" spans="6:16" x14ac:dyDescent="0.25">
      <c r="F881" s="14"/>
      <c r="N881" s="8"/>
    </row>
    <row r="882" spans="6:16" x14ac:dyDescent="0.25">
      <c r="F882" s="14"/>
      <c r="N882" s="8"/>
    </row>
    <row r="883" spans="6:16" x14ac:dyDescent="0.25">
      <c r="F883" s="14"/>
      <c r="N883" s="8"/>
    </row>
    <row r="884" spans="6:16" x14ac:dyDescent="0.25">
      <c r="F884" s="14"/>
      <c r="N884" s="8"/>
    </row>
    <row r="885" spans="6:16" x14ac:dyDescent="0.25">
      <c r="F885" s="14"/>
      <c r="N885" s="8"/>
    </row>
    <row r="886" spans="6:16" x14ac:dyDescent="0.25">
      <c r="F886" s="14"/>
      <c r="N886" s="8"/>
    </row>
    <row r="887" spans="6:16" x14ac:dyDescent="0.25">
      <c r="F887" s="14"/>
      <c r="N887" s="8"/>
    </row>
    <row r="888" spans="6:16" x14ac:dyDescent="0.25">
      <c r="F888" s="14"/>
      <c r="N888" s="8"/>
    </row>
    <row r="889" spans="6:16" x14ac:dyDescent="0.25">
      <c r="F889" s="14"/>
      <c r="N889" s="8"/>
    </row>
    <row r="890" spans="6:16" x14ac:dyDescent="0.25">
      <c r="F890" s="14"/>
      <c r="N890" s="8"/>
    </row>
    <row r="891" spans="6:16" x14ac:dyDescent="0.25">
      <c r="F891" s="14"/>
      <c r="N891" s="8"/>
    </row>
    <row r="892" spans="6:16" x14ac:dyDescent="0.25">
      <c r="F892" s="14"/>
      <c r="N892" s="8"/>
    </row>
    <row r="893" spans="6:16" x14ac:dyDescent="0.25">
      <c r="F893" s="14"/>
      <c r="N893" s="8"/>
    </row>
    <row r="894" spans="6:16" x14ac:dyDescent="0.25">
      <c r="F894" s="14"/>
      <c r="N894" s="8"/>
    </row>
    <row r="895" spans="6:16" x14ac:dyDescent="0.25">
      <c r="F895" s="14"/>
      <c r="N895" s="8"/>
    </row>
    <row r="896" spans="6:16" x14ac:dyDescent="0.25">
      <c r="F896" s="14"/>
      <c r="N896" s="8"/>
      <c r="P896" s="2"/>
    </row>
    <row r="897" spans="6:14" x14ac:dyDescent="0.25">
      <c r="F897" s="14"/>
      <c r="N897" s="8"/>
    </row>
    <row r="898" spans="6:14" x14ac:dyDescent="0.25">
      <c r="F898" s="14"/>
      <c r="N898" s="8"/>
    </row>
    <row r="899" spans="6:14" x14ac:dyDescent="0.25">
      <c r="F899" s="14"/>
      <c r="N899" s="8"/>
    </row>
    <row r="900" spans="6:14" x14ac:dyDescent="0.25">
      <c r="F900" s="14"/>
      <c r="N900" s="8"/>
    </row>
    <row r="901" spans="6:14" x14ac:dyDescent="0.25">
      <c r="F901" s="14"/>
      <c r="N901" s="8"/>
    </row>
    <row r="902" spans="6:14" x14ac:dyDescent="0.25">
      <c r="F902" s="14"/>
      <c r="N902" s="8"/>
    </row>
    <row r="903" spans="6:14" x14ac:dyDescent="0.25">
      <c r="F903" s="14"/>
      <c r="N903" s="8"/>
    </row>
    <row r="904" spans="6:14" x14ac:dyDescent="0.25">
      <c r="F904" s="14"/>
      <c r="N904" s="8"/>
    </row>
    <row r="905" spans="6:14" x14ac:dyDescent="0.25">
      <c r="F905" s="14"/>
      <c r="N905" s="8"/>
    </row>
    <row r="906" spans="6:14" x14ac:dyDescent="0.25">
      <c r="F906" s="14"/>
      <c r="N906" s="8"/>
    </row>
    <row r="907" spans="6:14" x14ac:dyDescent="0.25">
      <c r="F907" s="14"/>
      <c r="N907" s="8"/>
    </row>
    <row r="908" spans="6:14" x14ac:dyDescent="0.25">
      <c r="F908" s="14"/>
      <c r="N908" s="8"/>
    </row>
    <row r="909" spans="6:14" x14ac:dyDescent="0.25">
      <c r="F909" s="14"/>
      <c r="N909" s="8"/>
    </row>
    <row r="910" spans="6:14" x14ac:dyDescent="0.25">
      <c r="F910" s="14"/>
      <c r="N910" s="8"/>
    </row>
    <row r="911" spans="6:14" x14ac:dyDescent="0.25">
      <c r="F911" s="14"/>
      <c r="N911" s="8"/>
    </row>
    <row r="912" spans="6:14" x14ac:dyDescent="0.25">
      <c r="F912" s="14"/>
      <c r="N912" s="8"/>
    </row>
    <row r="913" spans="6:14" x14ac:dyDescent="0.25">
      <c r="F913" s="14"/>
      <c r="N913" s="8"/>
    </row>
    <row r="914" spans="6:14" x14ac:dyDescent="0.25">
      <c r="F914" s="14"/>
      <c r="N914" s="8"/>
    </row>
    <row r="915" spans="6:14" x14ac:dyDescent="0.25">
      <c r="F915" s="14"/>
      <c r="N915" s="8"/>
    </row>
    <row r="916" spans="6:14" x14ac:dyDescent="0.25">
      <c r="F916" s="14"/>
      <c r="N916" s="8"/>
    </row>
    <row r="917" spans="6:14" x14ac:dyDescent="0.25">
      <c r="F917" s="14"/>
      <c r="N917" s="8"/>
    </row>
    <row r="918" spans="6:14" x14ac:dyDescent="0.25">
      <c r="F918" s="14"/>
      <c r="N918" s="8"/>
    </row>
    <row r="919" spans="6:14" x14ac:dyDescent="0.25">
      <c r="F919" s="14"/>
      <c r="N919" s="8"/>
    </row>
    <row r="920" spans="6:14" x14ac:dyDescent="0.25">
      <c r="F920" s="14"/>
      <c r="N920" s="8"/>
    </row>
    <row r="921" spans="6:14" x14ac:dyDescent="0.25">
      <c r="F921" s="14"/>
      <c r="N921" s="8"/>
    </row>
    <row r="922" spans="6:14" x14ac:dyDescent="0.25">
      <c r="F922" s="14"/>
      <c r="N922" s="8"/>
    </row>
    <row r="923" spans="6:14" x14ac:dyDescent="0.25">
      <c r="F923" s="14"/>
      <c r="N923" s="8"/>
    </row>
    <row r="924" spans="6:14" x14ac:dyDescent="0.25">
      <c r="F924" s="14"/>
      <c r="N924" s="8"/>
    </row>
    <row r="925" spans="6:14" x14ac:dyDescent="0.25">
      <c r="F925" s="14"/>
      <c r="N925" s="8"/>
    </row>
    <row r="926" spans="6:14" x14ac:dyDescent="0.25">
      <c r="F926" s="14"/>
      <c r="N926" s="8"/>
    </row>
    <row r="927" spans="6:14" x14ac:dyDescent="0.25">
      <c r="F927" s="14"/>
      <c r="N927" s="8"/>
    </row>
    <row r="928" spans="6:14" x14ac:dyDescent="0.25">
      <c r="F928" s="14"/>
      <c r="N928" s="8"/>
    </row>
    <row r="929" spans="6:14" x14ac:dyDescent="0.25">
      <c r="F929" s="14"/>
      <c r="N929" s="8"/>
    </row>
    <row r="930" spans="6:14" x14ac:dyDescent="0.25">
      <c r="F930" s="14"/>
      <c r="N930" s="8"/>
    </row>
    <row r="931" spans="6:14" x14ac:dyDescent="0.25">
      <c r="F931" s="14"/>
      <c r="N931" s="8"/>
    </row>
    <row r="932" spans="6:14" x14ac:dyDescent="0.25">
      <c r="F932" s="14"/>
      <c r="N932" s="8"/>
    </row>
    <row r="933" spans="6:14" x14ac:dyDescent="0.25">
      <c r="F933" s="14"/>
      <c r="N933" s="8"/>
    </row>
    <row r="934" spans="6:14" x14ac:dyDescent="0.25">
      <c r="F934" s="14"/>
      <c r="N934" s="8"/>
    </row>
    <row r="935" spans="6:14" x14ac:dyDescent="0.25">
      <c r="F935" s="14"/>
      <c r="N935" s="8"/>
    </row>
    <row r="936" spans="6:14" x14ac:dyDescent="0.25">
      <c r="F936" s="14"/>
      <c r="N936" s="8"/>
    </row>
    <row r="937" spans="6:14" x14ac:dyDescent="0.25">
      <c r="F937" s="14"/>
      <c r="N937" s="8"/>
    </row>
    <row r="938" spans="6:14" x14ac:dyDescent="0.25">
      <c r="F938" s="14"/>
      <c r="N938" s="8"/>
    </row>
    <row r="939" spans="6:14" x14ac:dyDescent="0.25">
      <c r="F939" s="14"/>
      <c r="N939" s="8"/>
    </row>
    <row r="940" spans="6:14" x14ac:dyDescent="0.25">
      <c r="F940" s="14"/>
      <c r="N940" s="8"/>
    </row>
    <row r="941" spans="6:14" x14ac:dyDescent="0.25">
      <c r="F941" s="14"/>
      <c r="N941" s="8"/>
    </row>
    <row r="942" spans="6:14" x14ac:dyDescent="0.25">
      <c r="F942" s="14"/>
      <c r="N942" s="8"/>
    </row>
    <row r="943" spans="6:14" x14ac:dyDescent="0.25">
      <c r="F943" s="14"/>
      <c r="N943" s="8"/>
    </row>
    <row r="944" spans="6:14" x14ac:dyDescent="0.25">
      <c r="F944" s="14"/>
      <c r="N944" s="8"/>
    </row>
    <row r="945" spans="6:14" x14ac:dyDescent="0.25">
      <c r="F945" s="14"/>
      <c r="N945" s="8"/>
    </row>
    <row r="946" spans="6:14" x14ac:dyDescent="0.25">
      <c r="F946" s="14"/>
      <c r="N946" s="8"/>
    </row>
    <row r="947" spans="6:14" x14ac:dyDescent="0.25">
      <c r="F947" s="14"/>
      <c r="N947" s="8"/>
    </row>
    <row r="948" spans="6:14" x14ac:dyDescent="0.25">
      <c r="F948" s="14"/>
      <c r="N948" s="8"/>
    </row>
    <row r="949" spans="6:14" x14ac:dyDescent="0.25">
      <c r="F949" s="14"/>
      <c r="N949" s="8"/>
    </row>
    <row r="950" spans="6:14" x14ac:dyDescent="0.25">
      <c r="F950" s="14"/>
      <c r="N950" s="8"/>
    </row>
    <row r="951" spans="6:14" x14ac:dyDescent="0.25">
      <c r="F951" s="14"/>
      <c r="N951" s="8"/>
    </row>
    <row r="952" spans="6:14" x14ac:dyDescent="0.25">
      <c r="F952" s="14"/>
      <c r="N952" s="8"/>
    </row>
    <row r="953" spans="6:14" x14ac:dyDescent="0.25">
      <c r="F953" s="14"/>
      <c r="N953" s="8"/>
    </row>
    <row r="954" spans="6:14" x14ac:dyDescent="0.25">
      <c r="F954" s="14"/>
      <c r="N954" s="8"/>
    </row>
    <row r="955" spans="6:14" x14ac:dyDescent="0.25">
      <c r="F955" s="14"/>
      <c r="N955" s="8"/>
    </row>
    <row r="956" spans="6:14" x14ac:dyDescent="0.25">
      <c r="F956" s="14"/>
      <c r="N956" s="8"/>
    </row>
    <row r="957" spans="6:14" x14ac:dyDescent="0.25">
      <c r="F957" s="14"/>
      <c r="N957" s="8"/>
    </row>
    <row r="958" spans="6:14" x14ac:dyDescent="0.25">
      <c r="F958" s="14"/>
      <c r="N958" s="8"/>
    </row>
    <row r="959" spans="6:14" x14ac:dyDescent="0.25">
      <c r="F959" s="14"/>
      <c r="N959" s="8"/>
    </row>
    <row r="960" spans="6:14" x14ac:dyDescent="0.25">
      <c r="F960" s="14"/>
      <c r="N960" s="8"/>
    </row>
    <row r="961" spans="6:14" x14ac:dyDescent="0.25">
      <c r="F961" s="14"/>
      <c r="N961" s="8"/>
    </row>
    <row r="962" spans="6:14" x14ac:dyDescent="0.25">
      <c r="F962" s="14"/>
      <c r="N962" s="8"/>
    </row>
    <row r="963" spans="6:14" x14ac:dyDescent="0.25">
      <c r="F963" s="14"/>
      <c r="N963" s="8"/>
    </row>
    <row r="964" spans="6:14" x14ac:dyDescent="0.25">
      <c r="F964" s="14"/>
      <c r="N964" s="8"/>
    </row>
    <row r="965" spans="6:14" x14ac:dyDescent="0.25">
      <c r="F965" s="14"/>
      <c r="N965" s="8"/>
    </row>
    <row r="966" spans="6:14" x14ac:dyDescent="0.25">
      <c r="F966" s="14"/>
      <c r="N966" s="8"/>
    </row>
    <row r="967" spans="6:14" x14ac:dyDescent="0.25">
      <c r="F967" s="14"/>
      <c r="N967" s="8"/>
    </row>
    <row r="968" spans="6:14" x14ac:dyDescent="0.25">
      <c r="F968" s="14"/>
      <c r="N968" s="8"/>
    </row>
    <row r="969" spans="6:14" x14ac:dyDescent="0.25">
      <c r="F969" s="14"/>
      <c r="N969" s="8"/>
    </row>
    <row r="970" spans="6:14" x14ac:dyDescent="0.25">
      <c r="F970" s="14"/>
      <c r="N970" s="8"/>
    </row>
    <row r="971" spans="6:14" x14ac:dyDescent="0.25">
      <c r="F971" s="14"/>
      <c r="N971" s="8"/>
    </row>
    <row r="972" spans="6:14" x14ac:dyDescent="0.25">
      <c r="F972" s="14"/>
      <c r="N972" s="8"/>
    </row>
    <row r="973" spans="6:14" x14ac:dyDescent="0.25">
      <c r="F973" s="14"/>
      <c r="N973" s="8"/>
    </row>
    <row r="974" spans="6:14" x14ac:dyDescent="0.25">
      <c r="F974" s="14"/>
      <c r="N974" s="8"/>
    </row>
    <row r="975" spans="6:14" x14ac:dyDescent="0.25">
      <c r="F975" s="14"/>
      <c r="N975" s="8"/>
    </row>
    <row r="976" spans="6:14" x14ac:dyDescent="0.25">
      <c r="F976" s="14"/>
      <c r="N976" s="8"/>
    </row>
    <row r="977" spans="6:14" x14ac:dyDescent="0.25">
      <c r="F977" s="14"/>
      <c r="N977" s="8"/>
    </row>
    <row r="978" spans="6:14" x14ac:dyDescent="0.25">
      <c r="F978" s="14"/>
      <c r="N978" s="8"/>
    </row>
    <row r="979" spans="6:14" x14ac:dyDescent="0.25">
      <c r="F979" s="14"/>
      <c r="N979" s="8"/>
    </row>
    <row r="980" spans="6:14" x14ac:dyDescent="0.25">
      <c r="F980" s="14"/>
      <c r="N980" s="8"/>
    </row>
    <row r="981" spans="6:14" x14ac:dyDescent="0.25">
      <c r="F981" s="14"/>
      <c r="N981" s="8"/>
    </row>
    <row r="982" spans="6:14" x14ac:dyDescent="0.25">
      <c r="F982" s="14"/>
      <c r="N982" s="8"/>
    </row>
    <row r="983" spans="6:14" x14ac:dyDescent="0.25">
      <c r="F983" s="14"/>
      <c r="N983" s="8"/>
    </row>
    <row r="984" spans="6:14" x14ac:dyDescent="0.25">
      <c r="F984" s="14"/>
      <c r="N984" s="8"/>
    </row>
    <row r="985" spans="6:14" x14ac:dyDescent="0.25">
      <c r="F985" s="14"/>
      <c r="N985" s="8"/>
    </row>
    <row r="986" spans="6:14" x14ac:dyDescent="0.25">
      <c r="F986" s="14"/>
      <c r="N986" s="8"/>
    </row>
    <row r="987" spans="6:14" x14ac:dyDescent="0.25">
      <c r="F987" s="14"/>
      <c r="N987" s="8"/>
    </row>
    <row r="988" spans="6:14" x14ac:dyDescent="0.25">
      <c r="F988" s="14"/>
      <c r="N988" s="8"/>
    </row>
    <row r="989" spans="6:14" x14ac:dyDescent="0.25">
      <c r="F989" s="14"/>
      <c r="N989" s="8"/>
    </row>
    <row r="990" spans="6:14" x14ac:dyDescent="0.25">
      <c r="F990" s="14"/>
      <c r="N990" s="8"/>
    </row>
    <row r="991" spans="6:14" x14ac:dyDescent="0.25">
      <c r="F991" s="14"/>
      <c r="N991" s="8"/>
    </row>
    <row r="992" spans="6:14" x14ac:dyDescent="0.25">
      <c r="F992" s="14"/>
      <c r="N992" s="8"/>
    </row>
    <row r="993" spans="6:14" x14ac:dyDescent="0.25">
      <c r="F993" s="14"/>
      <c r="N993" s="8"/>
    </row>
    <row r="994" spans="6:14" x14ac:dyDescent="0.25">
      <c r="F994" s="14"/>
      <c r="N994" s="8"/>
    </row>
    <row r="995" spans="6:14" x14ac:dyDescent="0.25">
      <c r="F995" s="14"/>
      <c r="N995" s="8"/>
    </row>
    <row r="996" spans="6:14" x14ac:dyDescent="0.25">
      <c r="F996" s="14"/>
      <c r="N996" s="8"/>
    </row>
    <row r="997" spans="6:14" x14ac:dyDescent="0.25">
      <c r="F997" s="14"/>
      <c r="N997" s="8"/>
    </row>
    <row r="998" spans="6:14" x14ac:dyDescent="0.25">
      <c r="F998" s="14"/>
      <c r="N998" s="8"/>
    </row>
    <row r="999" spans="6:14" x14ac:dyDescent="0.25">
      <c r="F999" s="14"/>
      <c r="N999" s="8"/>
    </row>
    <row r="1000" spans="6:14" x14ac:dyDescent="0.25">
      <c r="F1000" s="14"/>
      <c r="N1000" s="8"/>
    </row>
    <row r="1001" spans="6:14" x14ac:dyDescent="0.25">
      <c r="F1001" s="14"/>
      <c r="N1001" s="8"/>
    </row>
    <row r="1002" spans="6:14" x14ac:dyDescent="0.25">
      <c r="F1002" s="14"/>
      <c r="N1002" s="8"/>
    </row>
    <row r="1003" spans="6:14" x14ac:dyDescent="0.25">
      <c r="F1003" s="14"/>
      <c r="N1003" s="8"/>
    </row>
    <row r="1004" spans="6:14" x14ac:dyDescent="0.25">
      <c r="F1004" s="14"/>
      <c r="N1004" s="8"/>
    </row>
    <row r="1005" spans="6:14" x14ac:dyDescent="0.25">
      <c r="F1005" s="14"/>
      <c r="N1005" s="8"/>
    </row>
    <row r="1006" spans="6:14" x14ac:dyDescent="0.25">
      <c r="F1006" s="14"/>
      <c r="N1006" s="8"/>
    </row>
    <row r="1007" spans="6:14" x14ac:dyDescent="0.25">
      <c r="F1007" s="14"/>
      <c r="N1007" s="8"/>
    </row>
    <row r="1008" spans="6:14" x14ac:dyDescent="0.25">
      <c r="F1008" s="14"/>
      <c r="N1008" s="8"/>
    </row>
    <row r="1009" spans="6:14" x14ac:dyDescent="0.25">
      <c r="F1009" s="14"/>
      <c r="N1009" s="8"/>
    </row>
    <row r="1010" spans="6:14" x14ac:dyDescent="0.25">
      <c r="F1010" s="14"/>
      <c r="N1010" s="8"/>
    </row>
    <row r="1011" spans="6:14" x14ac:dyDescent="0.25">
      <c r="F1011" s="14"/>
      <c r="N1011" s="8"/>
    </row>
    <row r="1012" spans="6:14" x14ac:dyDescent="0.25">
      <c r="F1012" s="14"/>
      <c r="N1012" s="8"/>
    </row>
    <row r="1013" spans="6:14" x14ac:dyDescent="0.25">
      <c r="F1013" s="14"/>
      <c r="N1013" s="8"/>
    </row>
    <row r="1014" spans="6:14" x14ac:dyDescent="0.25">
      <c r="F1014" s="14"/>
      <c r="N1014" s="8"/>
    </row>
    <row r="1015" spans="6:14" x14ac:dyDescent="0.25">
      <c r="F1015" s="14"/>
      <c r="N1015" s="8"/>
    </row>
    <row r="1016" spans="6:14" x14ac:dyDescent="0.25">
      <c r="F1016" s="14"/>
      <c r="N1016" s="8"/>
    </row>
    <row r="1017" spans="6:14" x14ac:dyDescent="0.25">
      <c r="F1017" s="14"/>
      <c r="N1017" s="8"/>
    </row>
    <row r="1018" spans="6:14" x14ac:dyDescent="0.25">
      <c r="F1018" s="14"/>
      <c r="N1018" s="8"/>
    </row>
    <row r="1019" spans="6:14" x14ac:dyDescent="0.25">
      <c r="F1019" s="14"/>
      <c r="N1019" s="8"/>
    </row>
    <row r="1020" spans="6:14" x14ac:dyDescent="0.25">
      <c r="F1020" s="14"/>
      <c r="N1020" s="8"/>
    </row>
    <row r="1021" spans="6:14" x14ac:dyDescent="0.25">
      <c r="F1021" s="14"/>
      <c r="N1021" s="8"/>
    </row>
    <row r="1022" spans="6:14" x14ac:dyDescent="0.25">
      <c r="F1022" s="14"/>
      <c r="N1022" s="8"/>
    </row>
    <row r="1023" spans="6:14" x14ac:dyDescent="0.25">
      <c r="F1023" s="14"/>
      <c r="N1023" s="8"/>
    </row>
    <row r="1024" spans="6:14" x14ac:dyDescent="0.25">
      <c r="F1024" s="14"/>
      <c r="N1024" s="8"/>
    </row>
    <row r="1025" spans="6:14" x14ac:dyDescent="0.25">
      <c r="F1025" s="14"/>
      <c r="N1025" s="8"/>
    </row>
    <row r="1026" spans="6:14" x14ac:dyDescent="0.25">
      <c r="F1026" s="14"/>
      <c r="N1026" s="8"/>
    </row>
    <row r="1027" spans="6:14" x14ac:dyDescent="0.25">
      <c r="F1027" s="14"/>
      <c r="N1027" s="8"/>
    </row>
    <row r="1028" spans="6:14" x14ac:dyDescent="0.25">
      <c r="F1028" s="14"/>
      <c r="N1028" s="8"/>
    </row>
    <row r="1029" spans="6:14" x14ac:dyDescent="0.25">
      <c r="F1029" s="14"/>
      <c r="N1029" s="8"/>
    </row>
    <row r="1030" spans="6:14" x14ac:dyDescent="0.25">
      <c r="F1030" s="14"/>
      <c r="N1030" s="8"/>
    </row>
    <row r="1031" spans="6:14" x14ac:dyDescent="0.25">
      <c r="F1031" s="14"/>
      <c r="N1031" s="8"/>
    </row>
    <row r="1032" spans="6:14" x14ac:dyDescent="0.25">
      <c r="F1032" s="14"/>
      <c r="N1032" s="8"/>
    </row>
    <row r="1033" spans="6:14" x14ac:dyDescent="0.25">
      <c r="F1033" s="14"/>
      <c r="N1033" s="8"/>
    </row>
    <row r="1034" spans="6:14" x14ac:dyDescent="0.25">
      <c r="F1034" s="14"/>
      <c r="N1034" s="8"/>
    </row>
    <row r="1035" spans="6:14" x14ac:dyDescent="0.25">
      <c r="F1035" s="14"/>
      <c r="N1035" s="8"/>
    </row>
    <row r="1036" spans="6:14" x14ac:dyDescent="0.25">
      <c r="F1036" s="14"/>
      <c r="N1036" s="8"/>
    </row>
    <row r="1037" spans="6:14" x14ac:dyDescent="0.25">
      <c r="F1037" s="14"/>
      <c r="N1037" s="8"/>
    </row>
    <row r="1038" spans="6:14" x14ac:dyDescent="0.25">
      <c r="F1038" s="14"/>
      <c r="N1038" s="8"/>
    </row>
    <row r="1039" spans="6:14" x14ac:dyDescent="0.25">
      <c r="F1039" s="14"/>
      <c r="N1039" s="8"/>
    </row>
    <row r="1040" spans="6:14" x14ac:dyDescent="0.25">
      <c r="F1040" s="14"/>
      <c r="N1040" s="8"/>
    </row>
    <row r="1041" spans="6:14" x14ac:dyDescent="0.25">
      <c r="F1041" s="14"/>
      <c r="N1041" s="8"/>
    </row>
    <row r="1042" spans="6:14" x14ac:dyDescent="0.25">
      <c r="F1042" s="14"/>
      <c r="N1042" s="8"/>
    </row>
    <row r="1043" spans="6:14" x14ac:dyDescent="0.25">
      <c r="F1043" s="14"/>
      <c r="N1043" s="8"/>
    </row>
    <row r="1044" spans="6:14" x14ac:dyDescent="0.25">
      <c r="F1044" s="14"/>
      <c r="N1044" s="8"/>
    </row>
    <row r="1045" spans="6:14" x14ac:dyDescent="0.25">
      <c r="F1045" s="14"/>
      <c r="N1045" s="8"/>
    </row>
    <row r="1046" spans="6:14" x14ac:dyDescent="0.25">
      <c r="F1046" s="14"/>
      <c r="N1046" s="8"/>
    </row>
    <row r="1047" spans="6:14" x14ac:dyDescent="0.25">
      <c r="F1047" s="14"/>
      <c r="N1047" s="8"/>
    </row>
    <row r="1048" spans="6:14" x14ac:dyDescent="0.25">
      <c r="F1048" s="14"/>
      <c r="N1048" s="8"/>
    </row>
    <row r="1049" spans="6:14" x14ac:dyDescent="0.25">
      <c r="F1049" s="14"/>
      <c r="N1049" s="8"/>
    </row>
    <row r="1050" spans="6:14" x14ac:dyDescent="0.25">
      <c r="F1050" s="14"/>
      <c r="N1050" s="8"/>
    </row>
    <row r="1051" spans="6:14" x14ac:dyDescent="0.25">
      <c r="F1051" s="14"/>
      <c r="N1051" s="8"/>
    </row>
    <row r="1052" spans="6:14" x14ac:dyDescent="0.25">
      <c r="F1052" s="14"/>
      <c r="N1052" s="8"/>
    </row>
    <row r="1053" spans="6:14" x14ac:dyDescent="0.25">
      <c r="F1053" s="14"/>
      <c r="N1053" s="8"/>
    </row>
    <row r="1054" spans="6:14" x14ac:dyDescent="0.25">
      <c r="F1054" s="14"/>
      <c r="N1054" s="8"/>
    </row>
    <row r="1055" spans="6:14" x14ac:dyDescent="0.25">
      <c r="F1055" s="14"/>
      <c r="N1055" s="8"/>
    </row>
    <row r="1056" spans="6:14" x14ac:dyDescent="0.25">
      <c r="F1056" s="14"/>
      <c r="N1056" s="8"/>
    </row>
    <row r="1057" spans="6:14" x14ac:dyDescent="0.25">
      <c r="F1057" s="14"/>
      <c r="N1057" s="8"/>
    </row>
    <row r="1058" spans="6:14" x14ac:dyDescent="0.25">
      <c r="F1058" s="14"/>
      <c r="N1058" s="8"/>
    </row>
    <row r="1059" spans="6:14" x14ac:dyDescent="0.25">
      <c r="F1059" s="14"/>
      <c r="N1059" s="8"/>
    </row>
    <row r="1060" spans="6:14" x14ac:dyDescent="0.25">
      <c r="F1060" s="14"/>
      <c r="N1060" s="8"/>
    </row>
    <row r="1061" spans="6:14" x14ac:dyDescent="0.25">
      <c r="F1061" s="14"/>
      <c r="N1061" s="8"/>
    </row>
    <row r="1062" spans="6:14" x14ac:dyDescent="0.25">
      <c r="F1062" s="14"/>
      <c r="N1062" s="8"/>
    </row>
    <row r="1063" spans="6:14" x14ac:dyDescent="0.25">
      <c r="F1063" s="14"/>
      <c r="N1063" s="8"/>
    </row>
    <row r="1064" spans="6:14" x14ac:dyDescent="0.25">
      <c r="F1064" s="14"/>
      <c r="N1064" s="8"/>
    </row>
    <row r="1065" spans="6:14" x14ac:dyDescent="0.25">
      <c r="F1065" s="14"/>
      <c r="N1065" s="8"/>
    </row>
    <row r="1066" spans="6:14" x14ac:dyDescent="0.25">
      <c r="F1066" s="14"/>
      <c r="N1066" s="8"/>
    </row>
    <row r="1067" spans="6:14" x14ac:dyDescent="0.25">
      <c r="F1067" s="14"/>
      <c r="N1067" s="8"/>
    </row>
    <row r="1068" spans="6:14" x14ac:dyDescent="0.25">
      <c r="F1068" s="14"/>
      <c r="N1068" s="8"/>
    </row>
    <row r="1069" spans="6:14" x14ac:dyDescent="0.25">
      <c r="F1069" s="14"/>
      <c r="N1069" s="8"/>
    </row>
    <row r="1070" spans="6:14" x14ac:dyDescent="0.25">
      <c r="F1070" s="14"/>
      <c r="N1070" s="8"/>
    </row>
    <row r="1071" spans="6:14" x14ac:dyDescent="0.25">
      <c r="F1071" s="14"/>
      <c r="N1071" s="8"/>
    </row>
    <row r="1072" spans="6:14" x14ac:dyDescent="0.25">
      <c r="F1072" s="14"/>
      <c r="N1072" s="8"/>
    </row>
    <row r="1073" spans="6:14" x14ac:dyDescent="0.25">
      <c r="F1073" s="14"/>
      <c r="N1073" s="8"/>
    </row>
    <row r="1074" spans="6:14" x14ac:dyDescent="0.25">
      <c r="F1074" s="14"/>
      <c r="N1074" s="8"/>
    </row>
    <row r="1075" spans="6:14" x14ac:dyDescent="0.25">
      <c r="F1075" s="14"/>
      <c r="N1075" s="8"/>
    </row>
    <row r="1076" spans="6:14" x14ac:dyDescent="0.25">
      <c r="F1076" s="14"/>
      <c r="N1076" s="8"/>
    </row>
    <row r="1077" spans="6:14" x14ac:dyDescent="0.25">
      <c r="F1077" s="14"/>
      <c r="N1077" s="8"/>
    </row>
    <row r="1078" spans="6:14" x14ac:dyDescent="0.25">
      <c r="F1078" s="14"/>
      <c r="N1078" s="8"/>
    </row>
    <row r="1079" spans="6:14" x14ac:dyDescent="0.25">
      <c r="F1079" s="14"/>
      <c r="N1079" s="8"/>
    </row>
    <row r="1080" spans="6:14" x14ac:dyDescent="0.25">
      <c r="F1080" s="14"/>
      <c r="N1080" s="8"/>
    </row>
    <row r="1081" spans="6:14" x14ac:dyDescent="0.25">
      <c r="F1081" s="14"/>
      <c r="N1081" s="8"/>
    </row>
    <row r="1082" spans="6:14" x14ac:dyDescent="0.25">
      <c r="F1082" s="14"/>
      <c r="N1082" s="8"/>
    </row>
    <row r="1083" spans="6:14" x14ac:dyDescent="0.25">
      <c r="F1083" s="14"/>
      <c r="N1083" s="8"/>
    </row>
    <row r="1084" spans="6:14" x14ac:dyDescent="0.25">
      <c r="F1084" s="14"/>
      <c r="N1084" s="8"/>
    </row>
    <row r="1085" spans="6:14" x14ac:dyDescent="0.25">
      <c r="F1085" s="14"/>
      <c r="N1085" s="8"/>
    </row>
    <row r="1086" spans="6:14" x14ac:dyDescent="0.25">
      <c r="F1086" s="14"/>
      <c r="N1086" s="8"/>
    </row>
    <row r="1087" spans="6:14" x14ac:dyDescent="0.25">
      <c r="F1087" s="14"/>
      <c r="N1087" s="8"/>
    </row>
    <row r="1088" spans="6:14" x14ac:dyDescent="0.25">
      <c r="F1088" s="14"/>
      <c r="N1088" s="8"/>
    </row>
    <row r="1089" spans="6:14" x14ac:dyDescent="0.25">
      <c r="F1089" s="14"/>
      <c r="N1089" s="8"/>
    </row>
    <row r="1090" spans="6:14" x14ac:dyDescent="0.25">
      <c r="F1090" s="14"/>
      <c r="N1090" s="8"/>
    </row>
    <row r="1091" spans="6:14" x14ac:dyDescent="0.25">
      <c r="F1091" s="14"/>
      <c r="N1091" s="8"/>
    </row>
    <row r="1092" spans="6:14" x14ac:dyDescent="0.25">
      <c r="F1092" s="14"/>
      <c r="N1092" s="8"/>
    </row>
    <row r="1093" spans="6:14" x14ac:dyDescent="0.25">
      <c r="F1093" s="14"/>
      <c r="N1093" s="8"/>
    </row>
    <row r="1094" spans="6:14" x14ac:dyDescent="0.25">
      <c r="F1094" s="14"/>
      <c r="N1094" s="8"/>
    </row>
    <row r="1095" spans="6:14" x14ac:dyDescent="0.25">
      <c r="F1095" s="14"/>
      <c r="N1095" s="8"/>
    </row>
    <row r="1096" spans="6:14" x14ac:dyDescent="0.25">
      <c r="F1096" s="14"/>
      <c r="N1096" s="8"/>
    </row>
    <row r="1097" spans="6:14" x14ac:dyDescent="0.25">
      <c r="F1097" s="14"/>
      <c r="N1097" s="8"/>
    </row>
    <row r="1098" spans="6:14" x14ac:dyDescent="0.25">
      <c r="F1098" s="14"/>
      <c r="N1098" s="8"/>
    </row>
    <row r="1099" spans="6:14" x14ac:dyDescent="0.25">
      <c r="F1099" s="14"/>
      <c r="N1099" s="8"/>
    </row>
    <row r="1100" spans="6:14" x14ac:dyDescent="0.25">
      <c r="F1100" s="14"/>
      <c r="N1100" s="8"/>
    </row>
    <row r="1101" spans="6:14" x14ac:dyDescent="0.25">
      <c r="F1101" s="14"/>
      <c r="N1101" s="8"/>
    </row>
    <row r="1102" spans="6:14" x14ac:dyDescent="0.25">
      <c r="F1102" s="14"/>
      <c r="N1102" s="8"/>
    </row>
    <row r="1103" spans="6:14" x14ac:dyDescent="0.25">
      <c r="F1103" s="14"/>
      <c r="N1103" s="8"/>
    </row>
    <row r="1104" spans="6:14" x14ac:dyDescent="0.25">
      <c r="F1104" s="14"/>
      <c r="N1104" s="8"/>
    </row>
    <row r="1105" spans="6:14" x14ac:dyDescent="0.25">
      <c r="F1105" s="14"/>
      <c r="N1105" s="8"/>
    </row>
    <row r="1106" spans="6:14" x14ac:dyDescent="0.25">
      <c r="F1106" s="14"/>
      <c r="N1106" s="8"/>
    </row>
    <row r="1107" spans="6:14" x14ac:dyDescent="0.25">
      <c r="F1107" s="14"/>
      <c r="N1107" s="8"/>
    </row>
    <row r="1108" spans="6:14" x14ac:dyDescent="0.25">
      <c r="F1108" s="14"/>
      <c r="N1108" s="8"/>
    </row>
    <row r="1109" spans="6:14" x14ac:dyDescent="0.25">
      <c r="F1109" s="14"/>
      <c r="N1109" s="8"/>
    </row>
    <row r="1110" spans="6:14" x14ac:dyDescent="0.25">
      <c r="F1110" s="14"/>
      <c r="N1110" s="8"/>
    </row>
    <row r="1111" spans="6:14" x14ac:dyDescent="0.25">
      <c r="F1111" s="14"/>
      <c r="N1111" s="8"/>
    </row>
    <row r="1112" spans="6:14" x14ac:dyDescent="0.25">
      <c r="F1112" s="14"/>
      <c r="N1112" s="8"/>
    </row>
    <row r="1113" spans="6:14" x14ac:dyDescent="0.25">
      <c r="F1113" s="14"/>
      <c r="N1113" s="8"/>
    </row>
    <row r="1114" spans="6:14" x14ac:dyDescent="0.25">
      <c r="F1114" s="14"/>
      <c r="N1114" s="8"/>
    </row>
    <row r="1115" spans="6:14" x14ac:dyDescent="0.25">
      <c r="F1115" s="14"/>
      <c r="N1115" s="8"/>
    </row>
    <row r="1116" spans="6:14" x14ac:dyDescent="0.25">
      <c r="F1116" s="14"/>
      <c r="N1116" s="8"/>
    </row>
    <row r="1117" spans="6:14" x14ac:dyDescent="0.25">
      <c r="F1117" s="14"/>
      <c r="N1117" s="8"/>
    </row>
    <row r="1118" spans="6:14" x14ac:dyDescent="0.25">
      <c r="F1118" s="14"/>
      <c r="N1118" s="8"/>
    </row>
    <row r="1119" spans="6:14" x14ac:dyDescent="0.25">
      <c r="F1119" s="14"/>
      <c r="N1119" s="8"/>
    </row>
    <row r="1120" spans="6:14" x14ac:dyDescent="0.25">
      <c r="F1120" s="14"/>
      <c r="N1120" s="8"/>
    </row>
    <row r="1121" spans="6:14" x14ac:dyDescent="0.25">
      <c r="F1121" s="14"/>
      <c r="N1121" s="8"/>
    </row>
    <row r="1122" spans="6:14" x14ac:dyDescent="0.25">
      <c r="F1122" s="14"/>
      <c r="N1122" s="8"/>
    </row>
    <row r="1123" spans="6:14" x14ac:dyDescent="0.25">
      <c r="F1123" s="14"/>
      <c r="N1123" s="8"/>
    </row>
    <row r="1124" spans="6:14" x14ac:dyDescent="0.25">
      <c r="F1124" s="14"/>
      <c r="N1124" s="8"/>
    </row>
    <row r="1125" spans="6:14" x14ac:dyDescent="0.25">
      <c r="F1125" s="14"/>
      <c r="N1125" s="8"/>
    </row>
    <row r="1126" spans="6:14" x14ac:dyDescent="0.25">
      <c r="F1126" s="14"/>
      <c r="N1126" s="8"/>
    </row>
    <row r="1127" spans="6:14" x14ac:dyDescent="0.25">
      <c r="F1127" s="14"/>
      <c r="N1127" s="8"/>
    </row>
    <row r="1128" spans="6:14" x14ac:dyDescent="0.25">
      <c r="F1128" s="14"/>
      <c r="N1128" s="8"/>
    </row>
    <row r="1129" spans="6:14" x14ac:dyDescent="0.25">
      <c r="F1129" s="14"/>
      <c r="N1129" s="8"/>
    </row>
    <row r="1130" spans="6:14" x14ac:dyDescent="0.25">
      <c r="F1130" s="14"/>
      <c r="N1130" s="8"/>
    </row>
    <row r="1131" spans="6:14" x14ac:dyDescent="0.25">
      <c r="F1131" s="14"/>
      <c r="N1131" s="8"/>
    </row>
    <row r="1132" spans="6:14" x14ac:dyDescent="0.25">
      <c r="F1132" s="14"/>
      <c r="N1132" s="8"/>
    </row>
    <row r="1133" spans="6:14" x14ac:dyDescent="0.25">
      <c r="F1133" s="14"/>
      <c r="N1133" s="8"/>
    </row>
    <row r="1134" spans="6:14" x14ac:dyDescent="0.25">
      <c r="F1134" s="14"/>
      <c r="N1134" s="8"/>
    </row>
    <row r="1135" spans="6:14" x14ac:dyDescent="0.25">
      <c r="F1135" s="14"/>
      <c r="N1135" s="8"/>
    </row>
    <row r="1136" spans="6:14" x14ac:dyDescent="0.25">
      <c r="F1136" s="14"/>
      <c r="N1136" s="8"/>
    </row>
    <row r="1137" spans="6:16" x14ac:dyDescent="0.25">
      <c r="F1137" s="14"/>
      <c r="N1137" s="8"/>
    </row>
    <row r="1138" spans="6:16" x14ac:dyDescent="0.25">
      <c r="F1138" s="14"/>
      <c r="N1138" s="8"/>
    </row>
    <row r="1139" spans="6:16" x14ac:dyDescent="0.25">
      <c r="F1139" s="14"/>
      <c r="N1139" s="8"/>
    </row>
    <row r="1140" spans="6:16" x14ac:dyDescent="0.25">
      <c r="F1140" s="14"/>
      <c r="N1140" s="8"/>
    </row>
    <row r="1141" spans="6:16" x14ac:dyDescent="0.25">
      <c r="F1141" s="14"/>
      <c r="N1141" s="8"/>
    </row>
    <row r="1142" spans="6:16" x14ac:dyDescent="0.25">
      <c r="F1142" s="14"/>
      <c r="N1142" s="8"/>
    </row>
    <row r="1143" spans="6:16" x14ac:dyDescent="0.25">
      <c r="F1143" s="14"/>
      <c r="N1143" s="8"/>
    </row>
    <row r="1144" spans="6:16" x14ac:dyDescent="0.25">
      <c r="F1144" s="14"/>
      <c r="N1144" s="8"/>
    </row>
    <row r="1145" spans="6:16" x14ac:dyDescent="0.25">
      <c r="F1145" s="14"/>
      <c r="N1145" s="8"/>
    </row>
    <row r="1146" spans="6:16" x14ac:dyDescent="0.25">
      <c r="F1146" s="14"/>
      <c r="N1146" s="8"/>
    </row>
    <row r="1147" spans="6:16" x14ac:dyDescent="0.25">
      <c r="F1147" s="14"/>
      <c r="N1147" s="8"/>
      <c r="P1147" s="2"/>
    </row>
    <row r="1148" spans="6:16" x14ac:dyDescent="0.25">
      <c r="F1148" s="14"/>
      <c r="N1148" s="8"/>
    </row>
    <row r="1149" spans="6:16" x14ac:dyDescent="0.25">
      <c r="F1149" s="14"/>
      <c r="N1149" s="8"/>
    </row>
    <row r="1150" spans="6:16" x14ac:dyDescent="0.25">
      <c r="F1150" s="14"/>
      <c r="N1150" s="8"/>
    </row>
    <row r="1151" spans="6:16" x14ac:dyDescent="0.25">
      <c r="F1151" s="14"/>
      <c r="N1151" s="8"/>
    </row>
    <row r="1152" spans="6:16" x14ac:dyDescent="0.25">
      <c r="F1152" s="14"/>
      <c r="N1152" s="8"/>
    </row>
    <row r="1153" spans="6:14" x14ac:dyDescent="0.25">
      <c r="F1153" s="14"/>
      <c r="N1153" s="8"/>
    </row>
    <row r="1154" spans="6:14" x14ac:dyDescent="0.25">
      <c r="F1154" s="14"/>
      <c r="N1154" s="8"/>
    </row>
    <row r="1155" spans="6:14" x14ac:dyDescent="0.25">
      <c r="F1155" s="14"/>
      <c r="N1155" s="8"/>
    </row>
    <row r="1156" spans="6:14" x14ac:dyDescent="0.25">
      <c r="F1156" s="14"/>
      <c r="N1156" s="8"/>
    </row>
    <row r="1157" spans="6:14" x14ac:dyDescent="0.25">
      <c r="F1157" s="14"/>
      <c r="N1157" s="8"/>
    </row>
    <row r="1158" spans="6:14" x14ac:dyDescent="0.25">
      <c r="F1158" s="14"/>
      <c r="N1158" s="8"/>
    </row>
    <row r="1159" spans="6:14" x14ac:dyDescent="0.25">
      <c r="F1159" s="14"/>
      <c r="N1159" s="8"/>
    </row>
    <row r="1160" spans="6:14" x14ac:dyDescent="0.25">
      <c r="F1160" s="14"/>
      <c r="N1160" s="8"/>
    </row>
    <row r="1161" spans="6:14" x14ac:dyDescent="0.25">
      <c r="F1161" s="14"/>
      <c r="N1161" s="8"/>
    </row>
    <row r="1162" spans="6:14" x14ac:dyDescent="0.25">
      <c r="F1162" s="14"/>
      <c r="N1162" s="8"/>
    </row>
    <row r="1163" spans="6:14" x14ac:dyDescent="0.25">
      <c r="F1163" s="14"/>
      <c r="N1163" s="8"/>
    </row>
    <row r="1164" spans="6:14" x14ac:dyDescent="0.25">
      <c r="F1164" s="14"/>
      <c r="N1164" s="8"/>
    </row>
    <row r="1165" spans="6:14" x14ac:dyDescent="0.25">
      <c r="F1165" s="14"/>
      <c r="N1165" s="8"/>
    </row>
    <row r="1166" spans="6:14" x14ac:dyDescent="0.25">
      <c r="F1166" s="14"/>
      <c r="N1166" s="8"/>
    </row>
    <row r="1167" spans="6:14" x14ac:dyDescent="0.25">
      <c r="F1167" s="14"/>
      <c r="N1167" s="8"/>
    </row>
    <row r="1168" spans="6:14" x14ac:dyDescent="0.25">
      <c r="F1168" s="14"/>
      <c r="N1168" s="8"/>
    </row>
    <row r="1169" spans="6:14" x14ac:dyDescent="0.25">
      <c r="F1169" s="14"/>
      <c r="N1169" s="8"/>
    </row>
    <row r="1170" spans="6:14" x14ac:dyDescent="0.25">
      <c r="F1170" s="14"/>
      <c r="N1170" s="8"/>
    </row>
    <row r="1171" spans="6:14" x14ac:dyDescent="0.25">
      <c r="F1171" s="14"/>
      <c r="N1171" s="8"/>
    </row>
    <row r="1172" spans="6:14" x14ac:dyDescent="0.25">
      <c r="F1172" s="14"/>
      <c r="N1172" s="8"/>
    </row>
    <row r="1173" spans="6:14" x14ac:dyDescent="0.25">
      <c r="F1173" s="14"/>
      <c r="N1173" s="8"/>
    </row>
    <row r="1174" spans="6:14" x14ac:dyDescent="0.25">
      <c r="F1174" s="14"/>
      <c r="N1174" s="8"/>
    </row>
    <row r="1175" spans="6:14" x14ac:dyDescent="0.25">
      <c r="F1175" s="14"/>
      <c r="N1175" s="8"/>
    </row>
    <row r="1176" spans="6:14" x14ac:dyDescent="0.25">
      <c r="F1176" s="14"/>
      <c r="N1176" s="8"/>
    </row>
    <row r="1177" spans="6:14" x14ac:dyDescent="0.25">
      <c r="F1177" s="14"/>
      <c r="N1177" s="8"/>
    </row>
    <row r="1178" spans="6:14" x14ac:dyDescent="0.25">
      <c r="F1178" s="14"/>
      <c r="N1178" s="8"/>
    </row>
    <row r="1179" spans="6:14" x14ac:dyDescent="0.25">
      <c r="F1179" s="14"/>
      <c r="N1179" s="8"/>
    </row>
    <row r="1180" spans="6:14" x14ac:dyDescent="0.25">
      <c r="F1180" s="14"/>
      <c r="N1180" s="8"/>
    </row>
    <row r="1181" spans="6:14" x14ac:dyDescent="0.25">
      <c r="F1181" s="14"/>
      <c r="N1181" s="8"/>
    </row>
    <row r="1182" spans="6:14" x14ac:dyDescent="0.25">
      <c r="F1182" s="14"/>
      <c r="N1182" s="8"/>
    </row>
    <row r="1183" spans="6:14" x14ac:dyDescent="0.25">
      <c r="F1183" s="14"/>
      <c r="N1183" s="8"/>
    </row>
    <row r="1184" spans="6:14" x14ac:dyDescent="0.25">
      <c r="F1184" s="14"/>
      <c r="N1184" s="8"/>
    </row>
    <row r="1185" spans="6:14" x14ac:dyDescent="0.25">
      <c r="F1185" s="14"/>
      <c r="N1185" s="8"/>
    </row>
    <row r="1186" spans="6:14" x14ac:dyDescent="0.25">
      <c r="F1186" s="14"/>
      <c r="N1186" s="8"/>
    </row>
    <row r="1187" spans="6:14" x14ac:dyDescent="0.25">
      <c r="F1187" s="14"/>
      <c r="N1187" s="8"/>
    </row>
    <row r="1188" spans="6:14" x14ac:dyDescent="0.25">
      <c r="F1188" s="14"/>
      <c r="N1188" s="8"/>
    </row>
    <row r="1189" spans="6:14" x14ac:dyDescent="0.25">
      <c r="F1189" s="14"/>
      <c r="N1189" s="8"/>
    </row>
    <row r="1190" spans="6:14" x14ac:dyDescent="0.25">
      <c r="F1190" s="14"/>
      <c r="N1190" s="8"/>
    </row>
    <row r="1191" spans="6:14" x14ac:dyDescent="0.25">
      <c r="F1191" s="14"/>
      <c r="N1191" s="8"/>
    </row>
    <row r="1192" spans="6:14" x14ac:dyDescent="0.25">
      <c r="F1192" s="14"/>
      <c r="N1192" s="8"/>
    </row>
    <row r="1193" spans="6:14" x14ac:dyDescent="0.25">
      <c r="F1193" s="14"/>
      <c r="N1193" s="8"/>
    </row>
    <row r="1194" spans="6:14" x14ac:dyDescent="0.25">
      <c r="F1194" s="14"/>
      <c r="N1194" s="8"/>
    </row>
    <row r="1195" spans="6:14" x14ac:dyDescent="0.25">
      <c r="F1195" s="14"/>
      <c r="N1195" s="8"/>
    </row>
    <row r="1196" spans="6:14" x14ac:dyDescent="0.25">
      <c r="F1196" s="14"/>
      <c r="N1196" s="8"/>
    </row>
    <row r="1197" spans="6:14" x14ac:dyDescent="0.25">
      <c r="F1197" s="14"/>
      <c r="N1197" s="8"/>
    </row>
    <row r="1198" spans="6:14" x14ac:dyDescent="0.25">
      <c r="F1198" s="14"/>
      <c r="N1198" s="8"/>
    </row>
    <row r="1199" spans="6:14" x14ac:dyDescent="0.25">
      <c r="F1199" s="14"/>
      <c r="N1199" s="8"/>
    </row>
    <row r="1200" spans="6:14" x14ac:dyDescent="0.25">
      <c r="F1200" s="14"/>
      <c r="N1200" s="8"/>
    </row>
    <row r="1201" spans="6:14" x14ac:dyDescent="0.25">
      <c r="F1201" s="14"/>
      <c r="N1201" s="8"/>
    </row>
    <row r="1202" spans="6:14" x14ac:dyDescent="0.25">
      <c r="F1202" s="14"/>
      <c r="N1202" s="8"/>
    </row>
    <row r="1203" spans="6:14" x14ac:dyDescent="0.25">
      <c r="F1203" s="14"/>
      <c r="N1203" s="8"/>
    </row>
    <row r="1204" spans="6:14" x14ac:dyDescent="0.25">
      <c r="F1204" s="14"/>
      <c r="N1204" s="8"/>
    </row>
    <row r="1205" spans="6:14" x14ac:dyDescent="0.25">
      <c r="F1205" s="14"/>
      <c r="N1205" s="8"/>
    </row>
    <row r="1206" spans="6:14" x14ac:dyDescent="0.25">
      <c r="F1206" s="14"/>
      <c r="N1206" s="8"/>
    </row>
    <row r="1207" spans="6:14" x14ac:dyDescent="0.25">
      <c r="F1207" s="14"/>
      <c r="N1207" s="8"/>
    </row>
    <row r="1208" spans="6:14" x14ac:dyDescent="0.25">
      <c r="F1208" s="14"/>
      <c r="N1208" s="8"/>
    </row>
    <row r="1209" spans="6:14" x14ac:dyDescent="0.25">
      <c r="F1209" s="14"/>
      <c r="N1209" s="8"/>
    </row>
    <row r="1210" spans="6:14" x14ac:dyDescent="0.25">
      <c r="F1210" s="14"/>
      <c r="N1210" s="8"/>
    </row>
    <row r="1211" spans="6:14" x14ac:dyDescent="0.25">
      <c r="F1211" s="14"/>
      <c r="N1211" s="8"/>
    </row>
    <row r="1212" spans="6:14" x14ac:dyDescent="0.25">
      <c r="F1212" s="14"/>
      <c r="N1212" s="8"/>
    </row>
    <row r="1213" spans="6:14" x14ac:dyDescent="0.25">
      <c r="F1213" s="14"/>
      <c r="N1213" s="8"/>
    </row>
    <row r="1214" spans="6:14" x14ac:dyDescent="0.25">
      <c r="F1214" s="14"/>
      <c r="N1214" s="8"/>
    </row>
    <row r="1215" spans="6:14" x14ac:dyDescent="0.25">
      <c r="F1215" s="14"/>
      <c r="N1215" s="8"/>
    </row>
    <row r="1216" spans="6:14" x14ac:dyDescent="0.25">
      <c r="F1216" s="14"/>
      <c r="N1216" s="8"/>
    </row>
    <row r="1217" spans="6:14" x14ac:dyDescent="0.25">
      <c r="F1217" s="14"/>
      <c r="N1217" s="8"/>
    </row>
    <row r="1218" spans="6:14" x14ac:dyDescent="0.25">
      <c r="F1218" s="14"/>
      <c r="N1218" s="8"/>
    </row>
    <row r="1219" spans="6:14" x14ac:dyDescent="0.25">
      <c r="F1219" s="14"/>
      <c r="N1219" s="8"/>
    </row>
    <row r="1220" spans="6:14" x14ac:dyDescent="0.25">
      <c r="F1220" s="14"/>
      <c r="N1220" s="8"/>
    </row>
    <row r="1221" spans="6:14" x14ac:dyDescent="0.25">
      <c r="F1221" s="14"/>
      <c r="N1221" s="8"/>
    </row>
    <row r="1222" spans="6:14" x14ac:dyDescent="0.25">
      <c r="F1222" s="14"/>
      <c r="N1222" s="8"/>
    </row>
    <row r="1223" spans="6:14" x14ac:dyDescent="0.25">
      <c r="F1223" s="14"/>
      <c r="N1223" s="8"/>
    </row>
    <row r="1224" spans="6:14" x14ac:dyDescent="0.25">
      <c r="F1224" s="14"/>
      <c r="N1224" s="8"/>
    </row>
    <row r="1225" spans="6:14" x14ac:dyDescent="0.25">
      <c r="F1225" s="14"/>
      <c r="N1225" s="8"/>
    </row>
    <row r="1226" spans="6:14" x14ac:dyDescent="0.25">
      <c r="F1226" s="14"/>
      <c r="N1226" s="8"/>
    </row>
    <row r="1227" spans="6:14" x14ac:dyDescent="0.25">
      <c r="F1227" s="14"/>
      <c r="N1227" s="8"/>
    </row>
    <row r="1228" spans="6:14" x14ac:dyDescent="0.25">
      <c r="F1228" s="14"/>
      <c r="N1228" s="8"/>
    </row>
    <row r="1229" spans="6:14" x14ac:dyDescent="0.25">
      <c r="F1229" s="14"/>
      <c r="N1229" s="8"/>
    </row>
    <row r="1230" spans="6:14" x14ac:dyDescent="0.25">
      <c r="F1230" s="14"/>
      <c r="N1230" s="8"/>
    </row>
    <row r="1231" spans="6:14" x14ac:dyDescent="0.25">
      <c r="F1231" s="14"/>
      <c r="N1231" s="8"/>
    </row>
    <row r="1232" spans="6:14" x14ac:dyDescent="0.25">
      <c r="F1232" s="14"/>
      <c r="N1232" s="8"/>
    </row>
    <row r="1233" spans="6:14" x14ac:dyDescent="0.25">
      <c r="F1233" s="14"/>
      <c r="N1233" s="8"/>
    </row>
    <row r="1234" spans="6:14" x14ac:dyDescent="0.25">
      <c r="F1234" s="14"/>
      <c r="N1234" s="8"/>
    </row>
    <row r="1235" spans="6:14" x14ac:dyDescent="0.25">
      <c r="F1235" s="14"/>
      <c r="N1235" s="8"/>
    </row>
    <row r="1236" spans="6:14" x14ac:dyDescent="0.25">
      <c r="F1236" s="14"/>
      <c r="N1236" s="8"/>
    </row>
    <row r="1237" spans="6:14" x14ac:dyDescent="0.25">
      <c r="F1237" s="14"/>
      <c r="N1237" s="8"/>
    </row>
    <row r="1238" spans="6:14" x14ac:dyDescent="0.25">
      <c r="F1238" s="14"/>
      <c r="N1238" s="8"/>
    </row>
    <row r="1239" spans="6:14" x14ac:dyDescent="0.25">
      <c r="F1239" s="14"/>
      <c r="N1239" s="8"/>
    </row>
    <row r="1240" spans="6:14" x14ac:dyDescent="0.25">
      <c r="F1240" s="14"/>
      <c r="N1240" s="8"/>
    </row>
    <row r="1241" spans="6:14" x14ac:dyDescent="0.25">
      <c r="F1241" s="14"/>
      <c r="N1241" s="8"/>
    </row>
    <row r="1242" spans="6:14" x14ac:dyDescent="0.25">
      <c r="F1242" s="14"/>
      <c r="N1242" s="8"/>
    </row>
    <row r="1243" spans="6:14" x14ac:dyDescent="0.25">
      <c r="F1243" s="14"/>
      <c r="N1243" s="8"/>
    </row>
    <row r="1244" spans="6:14" x14ac:dyDescent="0.25">
      <c r="F1244" s="14"/>
      <c r="N1244" s="8"/>
    </row>
    <row r="1245" spans="6:14" x14ac:dyDescent="0.25">
      <c r="F1245" s="14"/>
      <c r="N1245" s="8"/>
    </row>
    <row r="1246" spans="6:14" x14ac:dyDescent="0.25">
      <c r="F1246" s="14"/>
      <c r="N1246" s="8"/>
    </row>
    <row r="1247" spans="6:14" x14ac:dyDescent="0.25">
      <c r="F1247" s="14"/>
      <c r="N1247" s="8"/>
    </row>
    <row r="1248" spans="6:14" x14ac:dyDescent="0.25">
      <c r="F1248" s="14"/>
      <c r="N1248" s="8"/>
    </row>
    <row r="1249" spans="6:14" x14ac:dyDescent="0.25">
      <c r="F1249" s="14"/>
      <c r="N1249" s="8"/>
    </row>
    <row r="1250" spans="6:14" x14ac:dyDescent="0.25">
      <c r="F1250" s="14"/>
      <c r="N1250" s="8"/>
    </row>
    <row r="1251" spans="6:14" x14ac:dyDescent="0.25">
      <c r="F1251" s="14"/>
      <c r="N1251" s="8"/>
    </row>
    <row r="1252" spans="6:14" x14ac:dyDescent="0.25">
      <c r="F1252" s="14"/>
      <c r="N1252" s="8"/>
    </row>
    <row r="1253" spans="6:14" x14ac:dyDescent="0.25">
      <c r="F1253" s="14"/>
      <c r="N1253" s="8"/>
    </row>
    <row r="1254" spans="6:14" x14ac:dyDescent="0.25">
      <c r="F1254" s="14"/>
      <c r="N1254" s="8"/>
    </row>
    <row r="1255" spans="6:14" x14ac:dyDescent="0.25">
      <c r="F1255" s="14"/>
      <c r="N1255" s="8"/>
    </row>
    <row r="1256" spans="6:14" x14ac:dyDescent="0.25">
      <c r="F1256" s="14"/>
      <c r="N1256" s="8"/>
    </row>
    <row r="1257" spans="6:14" x14ac:dyDescent="0.25">
      <c r="F1257" s="14"/>
      <c r="N1257" s="8"/>
    </row>
    <row r="1258" spans="6:14" x14ac:dyDescent="0.25">
      <c r="F1258" s="14"/>
      <c r="N1258" s="8"/>
    </row>
    <row r="1259" spans="6:14" x14ac:dyDescent="0.25">
      <c r="F1259" s="14"/>
      <c r="N1259" s="8"/>
    </row>
    <row r="1260" spans="6:14" x14ac:dyDescent="0.25">
      <c r="F1260" s="14"/>
      <c r="N1260" s="8"/>
    </row>
    <row r="1261" spans="6:14" x14ac:dyDescent="0.25">
      <c r="F1261" s="14"/>
      <c r="N1261" s="8"/>
    </row>
    <row r="1262" spans="6:14" x14ac:dyDescent="0.25">
      <c r="F1262" s="14"/>
      <c r="N1262" s="8"/>
    </row>
    <row r="1263" spans="6:14" x14ac:dyDescent="0.25">
      <c r="F1263" s="14"/>
      <c r="N1263" s="8"/>
    </row>
    <row r="1264" spans="6:14" x14ac:dyDescent="0.25">
      <c r="F1264" s="14"/>
      <c r="N1264" s="8"/>
    </row>
    <row r="1265" spans="6:14" x14ac:dyDescent="0.25">
      <c r="F1265" s="14"/>
      <c r="N1265" s="8"/>
    </row>
    <row r="1266" spans="6:14" x14ac:dyDescent="0.25">
      <c r="F1266" s="14"/>
      <c r="N1266" s="8"/>
    </row>
    <row r="1267" spans="6:14" x14ac:dyDescent="0.25">
      <c r="F1267" s="14"/>
      <c r="N1267" s="8"/>
    </row>
    <row r="1268" spans="6:14" x14ac:dyDescent="0.25">
      <c r="F1268" s="14"/>
      <c r="N1268" s="8"/>
    </row>
    <row r="1269" spans="6:14" x14ac:dyDescent="0.25">
      <c r="F1269" s="14"/>
      <c r="N1269" s="8"/>
    </row>
    <row r="1270" spans="6:14" x14ac:dyDescent="0.25">
      <c r="F1270" s="14"/>
      <c r="N1270" s="8"/>
    </row>
    <row r="1271" spans="6:14" x14ac:dyDescent="0.25">
      <c r="F1271" s="14"/>
      <c r="N1271" s="8"/>
    </row>
    <row r="1272" spans="6:14" x14ac:dyDescent="0.25">
      <c r="F1272" s="14"/>
      <c r="N1272" s="8"/>
    </row>
    <row r="1273" spans="6:14" x14ac:dyDescent="0.25">
      <c r="F1273" s="14"/>
      <c r="N1273" s="8"/>
    </row>
    <row r="1274" spans="6:14" x14ac:dyDescent="0.25">
      <c r="F1274" s="14"/>
      <c r="N1274" s="8"/>
    </row>
    <row r="1275" spans="6:14" x14ac:dyDescent="0.25">
      <c r="F1275" s="14"/>
      <c r="N1275" s="8"/>
    </row>
    <row r="1276" spans="6:14" x14ac:dyDescent="0.25">
      <c r="F1276" s="14"/>
      <c r="N1276" s="8"/>
    </row>
    <row r="1277" spans="6:14" x14ac:dyDescent="0.25">
      <c r="F1277" s="14"/>
      <c r="N1277" s="8"/>
    </row>
    <row r="1278" spans="6:14" x14ac:dyDescent="0.25">
      <c r="F1278" s="14"/>
      <c r="N1278" s="8"/>
    </row>
    <row r="1279" spans="6:14" x14ac:dyDescent="0.25">
      <c r="F1279" s="14"/>
      <c r="N1279" s="8"/>
    </row>
    <row r="1280" spans="6:14" x14ac:dyDescent="0.25">
      <c r="F1280" s="14"/>
      <c r="N1280" s="8"/>
    </row>
    <row r="1281" spans="6:14" x14ac:dyDescent="0.25">
      <c r="F1281" s="14"/>
      <c r="N1281" s="8"/>
    </row>
    <row r="1282" spans="6:14" x14ac:dyDescent="0.25">
      <c r="F1282" s="14"/>
      <c r="N1282" s="8"/>
    </row>
    <row r="1283" spans="6:14" x14ac:dyDescent="0.25">
      <c r="F1283" s="14"/>
      <c r="N1283" s="8"/>
    </row>
    <row r="1284" spans="6:14" x14ac:dyDescent="0.25">
      <c r="F1284" s="14"/>
      <c r="N1284" s="8"/>
    </row>
    <row r="1285" spans="6:14" x14ac:dyDescent="0.25">
      <c r="F1285" s="14"/>
      <c r="N1285" s="8"/>
    </row>
    <row r="1286" spans="6:14" x14ac:dyDescent="0.25">
      <c r="F1286" s="14"/>
      <c r="N1286" s="8"/>
    </row>
    <row r="1287" spans="6:14" x14ac:dyDescent="0.25">
      <c r="F1287" s="14"/>
      <c r="N1287" s="8"/>
    </row>
    <row r="1288" spans="6:14" x14ac:dyDescent="0.25">
      <c r="F1288" s="14"/>
      <c r="N1288" s="8"/>
    </row>
    <row r="1289" spans="6:14" x14ac:dyDescent="0.25">
      <c r="F1289" s="14"/>
      <c r="N1289" s="8"/>
    </row>
    <row r="1290" spans="6:14" x14ac:dyDescent="0.25">
      <c r="F1290" s="14"/>
      <c r="N1290" s="8"/>
    </row>
    <row r="1291" spans="6:14" x14ac:dyDescent="0.25">
      <c r="F1291" s="14"/>
      <c r="N1291" s="8"/>
    </row>
    <row r="1292" spans="6:14" x14ac:dyDescent="0.25">
      <c r="F1292" s="14"/>
      <c r="N1292" s="8"/>
    </row>
    <row r="1293" spans="6:14" x14ac:dyDescent="0.25">
      <c r="F1293" s="14"/>
      <c r="N1293" s="8"/>
    </row>
    <row r="1294" spans="6:14" x14ac:dyDescent="0.25">
      <c r="F1294" s="14"/>
      <c r="N1294" s="8"/>
    </row>
    <row r="1295" spans="6:14" x14ac:dyDescent="0.25">
      <c r="F1295" s="14"/>
      <c r="N1295" s="8"/>
    </row>
    <row r="1296" spans="6:14" x14ac:dyDescent="0.25">
      <c r="F1296" s="14"/>
      <c r="N1296" s="8"/>
    </row>
    <row r="1297" spans="6:14" x14ac:dyDescent="0.25">
      <c r="F1297" s="14"/>
      <c r="N1297" s="8"/>
    </row>
    <row r="1298" spans="6:14" x14ac:dyDescent="0.25">
      <c r="F1298" s="14"/>
      <c r="N1298" s="8"/>
    </row>
    <row r="1299" spans="6:14" x14ac:dyDescent="0.25">
      <c r="F1299" s="14"/>
      <c r="N1299" s="8"/>
    </row>
    <row r="1300" spans="6:14" x14ac:dyDescent="0.25">
      <c r="F1300" s="14"/>
      <c r="N1300" s="8"/>
    </row>
    <row r="1301" spans="6:14" x14ac:dyDescent="0.25">
      <c r="F1301" s="14"/>
      <c r="N1301" s="8"/>
    </row>
    <row r="1302" spans="6:14" x14ac:dyDescent="0.25">
      <c r="F1302" s="14"/>
      <c r="N1302" s="8"/>
    </row>
    <row r="1303" spans="6:14" x14ac:dyDescent="0.25">
      <c r="F1303" s="14"/>
      <c r="N1303" s="8"/>
    </row>
    <row r="1304" spans="6:14" x14ac:dyDescent="0.25">
      <c r="F1304" s="14"/>
      <c r="N1304" s="8"/>
    </row>
    <row r="1305" spans="6:14" x14ac:dyDescent="0.25">
      <c r="F1305" s="14"/>
      <c r="N1305" s="8"/>
    </row>
    <row r="1306" spans="6:14" x14ac:dyDescent="0.25">
      <c r="F1306" s="14"/>
      <c r="N1306" s="8"/>
    </row>
    <row r="1307" spans="6:14" x14ac:dyDescent="0.25">
      <c r="F1307" s="14"/>
      <c r="N1307" s="8"/>
    </row>
    <row r="1308" spans="6:14" x14ac:dyDescent="0.25">
      <c r="F1308" s="14"/>
      <c r="N1308" s="8"/>
    </row>
    <row r="1309" spans="6:14" x14ac:dyDescent="0.25">
      <c r="F1309" s="14"/>
      <c r="N1309" s="8"/>
    </row>
    <row r="1310" spans="6:14" x14ac:dyDescent="0.25">
      <c r="F1310" s="14"/>
      <c r="N1310" s="8"/>
    </row>
    <row r="1311" spans="6:14" x14ac:dyDescent="0.25">
      <c r="F1311" s="14"/>
      <c r="N1311" s="8"/>
    </row>
    <row r="1312" spans="6:14" x14ac:dyDescent="0.25">
      <c r="F1312" s="14"/>
      <c r="N1312" s="8"/>
    </row>
    <row r="1313" spans="6:14" x14ac:dyDescent="0.25">
      <c r="F1313" s="14"/>
      <c r="N1313" s="8"/>
    </row>
    <row r="1314" spans="6:14" x14ac:dyDescent="0.25">
      <c r="F1314" s="14"/>
      <c r="N1314" s="8"/>
    </row>
    <row r="1315" spans="6:14" x14ac:dyDescent="0.25">
      <c r="F1315" s="14"/>
      <c r="N1315" s="8"/>
    </row>
    <row r="1316" spans="6:14" x14ac:dyDescent="0.25">
      <c r="F1316" s="14"/>
      <c r="N1316" s="8"/>
    </row>
    <row r="1317" spans="6:14" x14ac:dyDescent="0.25">
      <c r="F1317" s="14"/>
      <c r="N1317" s="8"/>
    </row>
    <row r="1318" spans="6:14" x14ac:dyDescent="0.25">
      <c r="F1318" s="14"/>
      <c r="N1318" s="8"/>
    </row>
    <row r="1319" spans="6:14" x14ac:dyDescent="0.25">
      <c r="F1319" s="14"/>
      <c r="N1319" s="8"/>
    </row>
    <row r="1320" spans="6:14" x14ac:dyDescent="0.25">
      <c r="F1320" s="14"/>
      <c r="N1320" s="8"/>
    </row>
    <row r="1321" spans="6:14" x14ac:dyDescent="0.25">
      <c r="F1321" s="14"/>
      <c r="N1321" s="8"/>
    </row>
    <row r="1322" spans="6:14" x14ac:dyDescent="0.25">
      <c r="F1322" s="14"/>
      <c r="N1322" s="8"/>
    </row>
    <row r="1323" spans="6:14" x14ac:dyDescent="0.25">
      <c r="F1323" s="14"/>
      <c r="N1323" s="8"/>
    </row>
    <row r="1324" spans="6:14" x14ac:dyDescent="0.25">
      <c r="F1324" s="14"/>
      <c r="N1324" s="8"/>
    </row>
    <row r="1325" spans="6:14" x14ac:dyDescent="0.25">
      <c r="F1325" s="14"/>
      <c r="N1325" s="8"/>
    </row>
    <row r="1326" spans="6:14" x14ac:dyDescent="0.25">
      <c r="F1326" s="14"/>
      <c r="N1326" s="8"/>
    </row>
    <row r="1327" spans="6:14" x14ac:dyDescent="0.25">
      <c r="F1327" s="14"/>
      <c r="N1327" s="8"/>
    </row>
    <row r="1328" spans="6:14" x14ac:dyDescent="0.25">
      <c r="F1328" s="14"/>
      <c r="N1328" s="8"/>
    </row>
    <row r="1329" spans="6:14" x14ac:dyDescent="0.25">
      <c r="F1329" s="14"/>
      <c r="N1329" s="8"/>
    </row>
    <row r="1330" spans="6:14" x14ac:dyDescent="0.25">
      <c r="F1330" s="14"/>
      <c r="N1330" s="8"/>
    </row>
    <row r="1331" spans="6:14" x14ac:dyDescent="0.25">
      <c r="F1331" s="14"/>
      <c r="N1331" s="8"/>
    </row>
    <row r="1332" spans="6:14" x14ac:dyDescent="0.25">
      <c r="F1332" s="14"/>
      <c r="N1332" s="8"/>
    </row>
    <row r="1333" spans="6:14" x14ac:dyDescent="0.25">
      <c r="F1333" s="14"/>
      <c r="N1333" s="8"/>
    </row>
    <row r="1334" spans="6:14" x14ac:dyDescent="0.25">
      <c r="F1334" s="14"/>
      <c r="N1334" s="8"/>
    </row>
    <row r="1335" spans="6:14" x14ac:dyDescent="0.25">
      <c r="F1335" s="14"/>
      <c r="N1335" s="8"/>
    </row>
    <row r="1336" spans="6:14" x14ac:dyDescent="0.25">
      <c r="F1336" s="14"/>
      <c r="N1336" s="8"/>
    </row>
    <row r="1337" spans="6:14" x14ac:dyDescent="0.25">
      <c r="F1337" s="14"/>
      <c r="N1337" s="8"/>
    </row>
    <row r="1338" spans="6:14" x14ac:dyDescent="0.25">
      <c r="F1338" s="14"/>
      <c r="N1338" s="8"/>
    </row>
    <row r="1339" spans="6:14" x14ac:dyDescent="0.25">
      <c r="F1339" s="14"/>
      <c r="N1339" s="8"/>
    </row>
    <row r="1340" spans="6:14" x14ac:dyDescent="0.25">
      <c r="F1340" s="14"/>
      <c r="N1340" s="8"/>
    </row>
    <row r="1341" spans="6:14" x14ac:dyDescent="0.25">
      <c r="F1341" s="14"/>
      <c r="N1341" s="8"/>
    </row>
    <row r="1342" spans="6:14" x14ac:dyDescent="0.25">
      <c r="F1342" s="14"/>
      <c r="N1342" s="8"/>
    </row>
    <row r="1343" spans="6:14" x14ac:dyDescent="0.25">
      <c r="F1343" s="14"/>
      <c r="N1343" s="8"/>
    </row>
    <row r="1344" spans="6:14" x14ac:dyDescent="0.25">
      <c r="F1344" s="14"/>
      <c r="N1344" s="8"/>
    </row>
    <row r="1345" spans="6:14" x14ac:dyDescent="0.25">
      <c r="F1345" s="14"/>
      <c r="N1345" s="8"/>
    </row>
    <row r="1346" spans="6:14" x14ac:dyDescent="0.25">
      <c r="F1346" s="14"/>
      <c r="N1346" s="8"/>
    </row>
    <row r="1347" spans="6:14" x14ac:dyDescent="0.25">
      <c r="F1347" s="14"/>
      <c r="N1347" s="8"/>
    </row>
    <row r="1348" spans="6:14" x14ac:dyDescent="0.25">
      <c r="F1348" s="14"/>
      <c r="N1348" s="8"/>
    </row>
    <row r="1349" spans="6:14" x14ac:dyDescent="0.25">
      <c r="F1349" s="14"/>
      <c r="N1349" s="8"/>
    </row>
    <row r="1350" spans="6:14" x14ac:dyDescent="0.25">
      <c r="F1350" s="14"/>
      <c r="N1350" s="8"/>
    </row>
    <row r="1351" spans="6:14" x14ac:dyDescent="0.25">
      <c r="F1351" s="14"/>
      <c r="N1351" s="8"/>
    </row>
    <row r="1352" spans="6:14" x14ac:dyDescent="0.25">
      <c r="F1352" s="14"/>
      <c r="N1352" s="8"/>
    </row>
    <row r="1353" spans="6:14" x14ac:dyDescent="0.25">
      <c r="F1353" s="14"/>
      <c r="N1353" s="8"/>
    </row>
    <row r="1354" spans="6:14" x14ac:dyDescent="0.25">
      <c r="F1354" s="14"/>
      <c r="N1354" s="8"/>
    </row>
    <row r="1355" spans="6:14" x14ac:dyDescent="0.25">
      <c r="F1355" s="14"/>
      <c r="N1355" s="8"/>
    </row>
    <row r="1356" spans="6:14" x14ac:dyDescent="0.25">
      <c r="F1356" s="14"/>
      <c r="N1356" s="8"/>
    </row>
    <row r="1357" spans="6:14" x14ac:dyDescent="0.25">
      <c r="F1357" s="14"/>
      <c r="N1357" s="8"/>
    </row>
    <row r="1358" spans="6:14" x14ac:dyDescent="0.25">
      <c r="F1358" s="14"/>
      <c r="N1358" s="8"/>
    </row>
    <row r="1359" spans="6:14" x14ac:dyDescent="0.25">
      <c r="F1359" s="14"/>
      <c r="N1359" s="8"/>
    </row>
    <row r="1360" spans="6:14" x14ac:dyDescent="0.25">
      <c r="F1360" s="14"/>
      <c r="N1360" s="8"/>
    </row>
    <row r="1361" spans="6:14" x14ac:dyDescent="0.25">
      <c r="F1361" s="14"/>
      <c r="N1361" s="8"/>
    </row>
    <row r="1362" spans="6:14" x14ac:dyDescent="0.25">
      <c r="F1362" s="14"/>
      <c r="N1362" s="8"/>
    </row>
    <row r="1363" spans="6:14" x14ac:dyDescent="0.25">
      <c r="F1363" s="14"/>
      <c r="N1363" s="8"/>
    </row>
    <row r="1364" spans="6:14" x14ac:dyDescent="0.25">
      <c r="F1364" s="14"/>
      <c r="N1364" s="8"/>
    </row>
    <row r="1365" spans="6:14" x14ac:dyDescent="0.25">
      <c r="F1365" s="14"/>
      <c r="N1365" s="8"/>
    </row>
    <row r="1366" spans="6:14" x14ac:dyDescent="0.25">
      <c r="F1366" s="14"/>
      <c r="N1366" s="8"/>
    </row>
    <row r="1367" spans="6:14" x14ac:dyDescent="0.25">
      <c r="F1367" s="14"/>
      <c r="N1367" s="8"/>
    </row>
    <row r="1368" spans="6:14" x14ac:dyDescent="0.25">
      <c r="F1368" s="14"/>
      <c r="N1368" s="8"/>
    </row>
    <row r="1369" spans="6:14" x14ac:dyDescent="0.25">
      <c r="F1369" s="14"/>
      <c r="N1369" s="8"/>
    </row>
    <row r="1370" spans="6:14" x14ac:dyDescent="0.25">
      <c r="F1370" s="14"/>
      <c r="N1370" s="8"/>
    </row>
    <row r="1371" spans="6:14" x14ac:dyDescent="0.25">
      <c r="F1371" s="14"/>
      <c r="N1371" s="8"/>
    </row>
    <row r="1372" spans="6:14" x14ac:dyDescent="0.25">
      <c r="F1372" s="14"/>
      <c r="N1372" s="8"/>
    </row>
    <row r="1373" spans="6:14" x14ac:dyDescent="0.25">
      <c r="F1373" s="14"/>
      <c r="N1373" s="8"/>
    </row>
    <row r="1374" spans="6:14" x14ac:dyDescent="0.25">
      <c r="F1374" s="14"/>
      <c r="N1374" s="8"/>
    </row>
    <row r="1375" spans="6:14" x14ac:dyDescent="0.25">
      <c r="F1375" s="14"/>
      <c r="N1375" s="8"/>
    </row>
    <row r="1376" spans="6:14" x14ac:dyDescent="0.25">
      <c r="F1376" s="14"/>
      <c r="N1376" s="8"/>
    </row>
    <row r="1377" spans="6:14" x14ac:dyDescent="0.25">
      <c r="F1377" s="14"/>
      <c r="N1377" s="8"/>
    </row>
    <row r="1378" spans="6:14" x14ac:dyDescent="0.25">
      <c r="F1378" s="14"/>
      <c r="N1378" s="8"/>
    </row>
    <row r="1379" spans="6:14" x14ac:dyDescent="0.25">
      <c r="F1379" s="14"/>
      <c r="N1379" s="8"/>
    </row>
    <row r="1380" spans="6:14" x14ac:dyDescent="0.25">
      <c r="F1380" s="14"/>
      <c r="N1380" s="8"/>
    </row>
    <row r="1381" spans="6:14" x14ac:dyDescent="0.25">
      <c r="F1381" s="14"/>
      <c r="N1381" s="8"/>
    </row>
    <row r="1382" spans="6:14" x14ac:dyDescent="0.25">
      <c r="F1382" s="14"/>
      <c r="N1382" s="8"/>
    </row>
    <row r="1383" spans="6:14" x14ac:dyDescent="0.25">
      <c r="F1383" s="14"/>
      <c r="N1383" s="8"/>
    </row>
    <row r="1384" spans="6:14" x14ac:dyDescent="0.25">
      <c r="F1384" s="14"/>
      <c r="N1384" s="8"/>
    </row>
    <row r="1385" spans="6:14" x14ac:dyDescent="0.25">
      <c r="F1385" s="14"/>
      <c r="N1385" s="8"/>
    </row>
    <row r="1386" spans="6:14" x14ac:dyDescent="0.25">
      <c r="F1386" s="14"/>
      <c r="N1386" s="8"/>
    </row>
    <row r="1387" spans="6:14" x14ac:dyDescent="0.25">
      <c r="F1387" s="14"/>
      <c r="N1387" s="8"/>
    </row>
    <row r="1388" spans="6:14" x14ac:dyDescent="0.25">
      <c r="F1388" s="14"/>
      <c r="N1388" s="8"/>
    </row>
    <row r="1389" spans="6:14" x14ac:dyDescent="0.25">
      <c r="F1389" s="14"/>
      <c r="N1389" s="8"/>
    </row>
    <row r="1390" spans="6:14" x14ac:dyDescent="0.25">
      <c r="F1390" s="14"/>
      <c r="N1390" s="8"/>
    </row>
    <row r="1391" spans="6:14" x14ac:dyDescent="0.25">
      <c r="F1391" s="14"/>
      <c r="N1391" s="8"/>
    </row>
    <row r="1392" spans="6:14" x14ac:dyDescent="0.25">
      <c r="F1392" s="14"/>
      <c r="N1392" s="8"/>
    </row>
    <row r="1393" spans="6:16" x14ac:dyDescent="0.25">
      <c r="F1393" s="14"/>
      <c r="N1393" s="8"/>
    </row>
    <row r="1394" spans="6:16" x14ac:dyDescent="0.25">
      <c r="F1394" s="14"/>
      <c r="N1394" s="8"/>
    </row>
    <row r="1395" spans="6:16" x14ac:dyDescent="0.25">
      <c r="F1395" s="14"/>
      <c r="N1395" s="8"/>
    </row>
    <row r="1396" spans="6:16" x14ac:dyDescent="0.25">
      <c r="F1396" s="14"/>
      <c r="N1396" s="8"/>
    </row>
    <row r="1397" spans="6:16" x14ac:dyDescent="0.25">
      <c r="F1397" s="14"/>
      <c r="N1397" s="8"/>
    </row>
    <row r="1398" spans="6:16" x14ac:dyDescent="0.25">
      <c r="F1398" s="14"/>
      <c r="N1398" s="8"/>
      <c r="P1398" s="2"/>
    </row>
    <row r="1399" spans="6:16" x14ac:dyDescent="0.25">
      <c r="F1399" s="14"/>
      <c r="N1399" s="8"/>
    </row>
    <row r="1400" spans="6:16" x14ac:dyDescent="0.25">
      <c r="F1400" s="14"/>
      <c r="N1400" s="8"/>
    </row>
    <row r="1401" spans="6:16" x14ac:dyDescent="0.25">
      <c r="F1401" s="14"/>
      <c r="N1401" s="8"/>
    </row>
    <row r="1402" spans="6:16" x14ac:dyDescent="0.25">
      <c r="F1402" s="14"/>
      <c r="N1402" s="8"/>
    </row>
    <row r="1403" spans="6:16" x14ac:dyDescent="0.25">
      <c r="F1403" s="14"/>
      <c r="N1403" s="8"/>
    </row>
    <row r="1404" spans="6:16" x14ac:dyDescent="0.25">
      <c r="F1404" s="14"/>
      <c r="N1404" s="8"/>
    </row>
    <row r="1405" spans="6:16" x14ac:dyDescent="0.25">
      <c r="F1405" s="14"/>
      <c r="N1405" s="8"/>
    </row>
    <row r="1406" spans="6:16" x14ac:dyDescent="0.25">
      <c r="F1406" s="14"/>
      <c r="N1406" s="8"/>
    </row>
    <row r="1407" spans="6:16" x14ac:dyDescent="0.25">
      <c r="F1407" s="14"/>
      <c r="N1407" s="8"/>
    </row>
    <row r="1408" spans="6:16" x14ac:dyDescent="0.25">
      <c r="F1408" s="14"/>
      <c r="N1408" s="8"/>
    </row>
    <row r="1409" spans="6:14" x14ac:dyDescent="0.25">
      <c r="F1409" s="14"/>
      <c r="N1409" s="8"/>
    </row>
    <row r="1410" spans="6:14" x14ac:dyDescent="0.25">
      <c r="F1410" s="14"/>
      <c r="N1410" s="8"/>
    </row>
    <row r="1411" spans="6:14" x14ac:dyDescent="0.25">
      <c r="F1411" s="14"/>
      <c r="N1411" s="8"/>
    </row>
    <row r="1412" spans="6:14" x14ac:dyDescent="0.25">
      <c r="F1412" s="14"/>
      <c r="N1412" s="8"/>
    </row>
    <row r="1413" spans="6:14" x14ac:dyDescent="0.25">
      <c r="F1413" s="14"/>
      <c r="N1413" s="8"/>
    </row>
    <row r="1414" spans="6:14" x14ac:dyDescent="0.25">
      <c r="F1414" s="14"/>
      <c r="N1414" s="8"/>
    </row>
    <row r="1415" spans="6:14" x14ac:dyDescent="0.25">
      <c r="F1415" s="14"/>
      <c r="N1415" s="8"/>
    </row>
    <row r="1416" spans="6:14" x14ac:dyDescent="0.25">
      <c r="F1416" s="14"/>
      <c r="N1416" s="8"/>
    </row>
    <row r="1417" spans="6:14" x14ac:dyDescent="0.25">
      <c r="F1417" s="14"/>
      <c r="N1417" s="8"/>
    </row>
    <row r="1418" spans="6:14" x14ac:dyDescent="0.25">
      <c r="F1418" s="14"/>
      <c r="N1418" s="8"/>
    </row>
    <row r="1419" spans="6:14" x14ac:dyDescent="0.25">
      <c r="F1419" s="14"/>
      <c r="N1419" s="8"/>
    </row>
    <row r="1420" spans="6:14" x14ac:dyDescent="0.25">
      <c r="F1420" s="14"/>
      <c r="N1420" s="8"/>
    </row>
    <row r="1421" spans="6:14" x14ac:dyDescent="0.25">
      <c r="F1421" s="14"/>
      <c r="N1421" s="8"/>
    </row>
    <row r="1422" spans="6:14" x14ac:dyDescent="0.25">
      <c r="F1422" s="14"/>
      <c r="N1422" s="8"/>
    </row>
    <row r="1423" spans="6:14" x14ac:dyDescent="0.25">
      <c r="F1423" s="14"/>
      <c r="N1423" s="8"/>
    </row>
    <row r="1424" spans="6:14" x14ac:dyDescent="0.25">
      <c r="F1424" s="14"/>
      <c r="N1424" s="8"/>
    </row>
    <row r="1425" spans="6:14" x14ac:dyDescent="0.25">
      <c r="F1425" s="14"/>
      <c r="N1425" s="8"/>
    </row>
    <row r="1426" spans="6:14" x14ac:dyDescent="0.25">
      <c r="F1426" s="14"/>
      <c r="N1426" s="8"/>
    </row>
    <row r="1427" spans="6:14" x14ac:dyDescent="0.25">
      <c r="F1427" s="14"/>
      <c r="N1427" s="8"/>
    </row>
    <row r="1428" spans="6:14" x14ac:dyDescent="0.25">
      <c r="F1428" s="14"/>
      <c r="N1428" s="8"/>
    </row>
    <row r="1429" spans="6:14" x14ac:dyDescent="0.25">
      <c r="F1429" s="14"/>
      <c r="N1429" s="8"/>
    </row>
    <row r="1430" spans="6:14" x14ac:dyDescent="0.25">
      <c r="F1430" s="14"/>
      <c r="N1430" s="8"/>
    </row>
    <row r="1431" spans="6:14" x14ac:dyDescent="0.25">
      <c r="F1431" s="14"/>
      <c r="N1431" s="8"/>
    </row>
    <row r="1432" spans="6:14" x14ac:dyDescent="0.25">
      <c r="F1432" s="14"/>
      <c r="N1432" s="8"/>
    </row>
    <row r="1433" spans="6:14" x14ac:dyDescent="0.25">
      <c r="F1433" s="14"/>
      <c r="N1433" s="8"/>
    </row>
    <row r="1434" spans="6:14" x14ac:dyDescent="0.25">
      <c r="F1434" s="14"/>
      <c r="N1434" s="8"/>
    </row>
    <row r="1435" spans="6:14" x14ac:dyDescent="0.25">
      <c r="F1435" s="14"/>
      <c r="N1435" s="8"/>
    </row>
    <row r="1436" spans="6:14" x14ac:dyDescent="0.25">
      <c r="F1436" s="14"/>
      <c r="N1436" s="8"/>
    </row>
    <row r="1437" spans="6:14" x14ac:dyDescent="0.25">
      <c r="F1437" s="14"/>
      <c r="N1437" s="8"/>
    </row>
    <row r="1438" spans="6:14" x14ac:dyDescent="0.25">
      <c r="F1438" s="14"/>
      <c r="N1438" s="8"/>
    </row>
    <row r="1439" spans="6:14" x14ac:dyDescent="0.25">
      <c r="F1439" s="14"/>
      <c r="N1439" s="8"/>
    </row>
    <row r="1440" spans="6:14" x14ac:dyDescent="0.25">
      <c r="F1440" s="14"/>
      <c r="N1440" s="8"/>
    </row>
    <row r="1441" spans="6:14" x14ac:dyDescent="0.25">
      <c r="F1441" s="14"/>
      <c r="N1441" s="8"/>
    </row>
    <row r="1442" spans="6:14" x14ac:dyDescent="0.25">
      <c r="F1442" s="14"/>
      <c r="N1442" s="8"/>
    </row>
    <row r="1443" spans="6:14" x14ac:dyDescent="0.25">
      <c r="F1443" s="14"/>
      <c r="N1443" s="8"/>
    </row>
    <row r="1444" spans="6:14" x14ac:dyDescent="0.25">
      <c r="F1444" s="14"/>
      <c r="N1444" s="8"/>
    </row>
    <row r="1445" spans="6:14" x14ac:dyDescent="0.25">
      <c r="F1445" s="14"/>
      <c r="N1445" s="8"/>
    </row>
    <row r="1446" spans="6:14" x14ac:dyDescent="0.25">
      <c r="F1446" s="14"/>
      <c r="N1446" s="8"/>
    </row>
    <row r="1447" spans="6:14" x14ac:dyDescent="0.25">
      <c r="F1447" s="14"/>
      <c r="N1447" s="8"/>
    </row>
    <row r="1448" spans="6:14" x14ac:dyDescent="0.25">
      <c r="F1448" s="14"/>
      <c r="N1448" s="8"/>
    </row>
    <row r="1449" spans="6:14" x14ac:dyDescent="0.25">
      <c r="F1449" s="14"/>
      <c r="N1449" s="8"/>
    </row>
    <row r="1450" spans="6:14" x14ac:dyDescent="0.25">
      <c r="F1450" s="14"/>
      <c r="N1450" s="8"/>
    </row>
    <row r="1451" spans="6:14" x14ac:dyDescent="0.25">
      <c r="F1451" s="14"/>
      <c r="N1451" s="8"/>
    </row>
    <row r="1452" spans="6:14" x14ac:dyDescent="0.25">
      <c r="F1452" s="14"/>
      <c r="N1452" s="8"/>
    </row>
    <row r="1453" spans="6:14" x14ac:dyDescent="0.25">
      <c r="F1453" s="14"/>
      <c r="N1453" s="8"/>
    </row>
    <row r="1454" spans="6:14" x14ac:dyDescent="0.25">
      <c r="F1454" s="14"/>
      <c r="N1454" s="8"/>
    </row>
    <row r="1455" spans="6:14" x14ac:dyDescent="0.25">
      <c r="F1455" s="14"/>
      <c r="N1455" s="8"/>
    </row>
    <row r="1456" spans="6:14" x14ac:dyDescent="0.25">
      <c r="F1456" s="14"/>
      <c r="N1456" s="8"/>
    </row>
    <row r="1457" spans="6:14" x14ac:dyDescent="0.25">
      <c r="F1457" s="14"/>
      <c r="N1457" s="8"/>
    </row>
    <row r="1458" spans="6:14" x14ac:dyDescent="0.25">
      <c r="F1458" s="14"/>
      <c r="N1458" s="8"/>
    </row>
    <row r="1459" spans="6:14" x14ac:dyDescent="0.25">
      <c r="F1459" s="14"/>
      <c r="N1459" s="8"/>
    </row>
    <row r="1460" spans="6:14" x14ac:dyDescent="0.25">
      <c r="F1460" s="14"/>
      <c r="N1460" s="8"/>
    </row>
    <row r="1461" spans="6:14" x14ac:dyDescent="0.25">
      <c r="F1461" s="14"/>
      <c r="N1461" s="8"/>
    </row>
    <row r="1462" spans="6:14" x14ac:dyDescent="0.25">
      <c r="F1462" s="14"/>
      <c r="N1462" s="8"/>
    </row>
    <row r="1463" spans="6:14" x14ac:dyDescent="0.25">
      <c r="F1463" s="14"/>
      <c r="N1463" s="8"/>
    </row>
    <row r="1464" spans="6:14" x14ac:dyDescent="0.25">
      <c r="F1464" s="14"/>
      <c r="N1464" s="8"/>
    </row>
    <row r="1465" spans="6:14" x14ac:dyDescent="0.25">
      <c r="F1465" s="14"/>
      <c r="N1465" s="8"/>
    </row>
    <row r="1466" spans="6:14" x14ac:dyDescent="0.25">
      <c r="F1466" s="14"/>
      <c r="N1466" s="8"/>
    </row>
    <row r="1467" spans="6:14" x14ac:dyDescent="0.25">
      <c r="F1467" s="14"/>
      <c r="N1467" s="8"/>
    </row>
    <row r="1468" spans="6:14" x14ac:dyDescent="0.25">
      <c r="F1468" s="14"/>
      <c r="N1468" s="8"/>
    </row>
    <row r="1469" spans="6:14" x14ac:dyDescent="0.25">
      <c r="F1469" s="14"/>
      <c r="N1469" s="8"/>
    </row>
    <row r="1470" spans="6:14" x14ac:dyDescent="0.25">
      <c r="F1470" s="14"/>
      <c r="N1470" s="8"/>
    </row>
    <row r="1471" spans="6:14" x14ac:dyDescent="0.25">
      <c r="F1471" s="14"/>
      <c r="N1471" s="8"/>
    </row>
    <row r="1472" spans="6:14" x14ac:dyDescent="0.25">
      <c r="F1472" s="14"/>
      <c r="N1472" s="8"/>
    </row>
    <row r="1473" spans="6:14" x14ac:dyDescent="0.25">
      <c r="F1473" s="14"/>
      <c r="N1473" s="8"/>
    </row>
    <row r="1474" spans="6:14" x14ac:dyDescent="0.25">
      <c r="F1474" s="14"/>
      <c r="N1474" s="8"/>
    </row>
    <row r="1475" spans="6:14" x14ac:dyDescent="0.25">
      <c r="F1475" s="14"/>
      <c r="N1475" s="8"/>
    </row>
    <row r="1476" spans="6:14" x14ac:dyDescent="0.25">
      <c r="F1476" s="14"/>
      <c r="N1476" s="8"/>
    </row>
    <row r="1477" spans="6:14" x14ac:dyDescent="0.25">
      <c r="F1477" s="14"/>
      <c r="N1477" s="8"/>
    </row>
    <row r="1478" spans="6:14" x14ac:dyDescent="0.25">
      <c r="F1478" s="14"/>
      <c r="N1478" s="8"/>
    </row>
    <row r="1479" spans="6:14" x14ac:dyDescent="0.25">
      <c r="F1479" s="14"/>
      <c r="N1479" s="8"/>
    </row>
    <row r="1480" spans="6:14" x14ac:dyDescent="0.25">
      <c r="F1480" s="14"/>
      <c r="N1480" s="8"/>
    </row>
    <row r="1481" spans="6:14" x14ac:dyDescent="0.25">
      <c r="F1481" s="14"/>
      <c r="N1481" s="8"/>
    </row>
    <row r="1482" spans="6:14" x14ac:dyDescent="0.25">
      <c r="F1482" s="14"/>
      <c r="N1482" s="8"/>
    </row>
    <row r="1483" spans="6:14" x14ac:dyDescent="0.25">
      <c r="F1483" s="14"/>
      <c r="N1483" s="8"/>
    </row>
    <row r="1484" spans="6:14" x14ac:dyDescent="0.25">
      <c r="F1484" s="14"/>
      <c r="N1484" s="8"/>
    </row>
    <row r="1485" spans="6:14" x14ac:dyDescent="0.25">
      <c r="F1485" s="14"/>
      <c r="N1485" s="8"/>
    </row>
    <row r="1486" spans="6:14" x14ac:dyDescent="0.25">
      <c r="F1486" s="14"/>
      <c r="N1486" s="8"/>
    </row>
    <row r="1487" spans="6:14" x14ac:dyDescent="0.25">
      <c r="F1487" s="14"/>
      <c r="N1487" s="8"/>
    </row>
    <row r="1488" spans="6:14" x14ac:dyDescent="0.25">
      <c r="F1488" s="14"/>
      <c r="N1488" s="8"/>
    </row>
    <row r="1489" spans="6:14" x14ac:dyDescent="0.25">
      <c r="F1489" s="14"/>
      <c r="N1489" s="8"/>
    </row>
    <row r="1490" spans="6:14" x14ac:dyDescent="0.25">
      <c r="F1490" s="14"/>
      <c r="N1490" s="8"/>
    </row>
    <row r="1491" spans="6:14" x14ac:dyDescent="0.25">
      <c r="F1491" s="14"/>
      <c r="N1491" s="8"/>
    </row>
    <row r="1492" spans="6:14" x14ac:dyDescent="0.25">
      <c r="F1492" s="14"/>
      <c r="N1492" s="8"/>
    </row>
    <row r="1493" spans="6:14" x14ac:dyDescent="0.25">
      <c r="F1493" s="14"/>
      <c r="N1493" s="8"/>
    </row>
    <row r="1494" spans="6:14" x14ac:dyDescent="0.25">
      <c r="F1494" s="14"/>
      <c r="N1494" s="8"/>
    </row>
    <row r="1495" spans="6:14" x14ac:dyDescent="0.25">
      <c r="F1495" s="14"/>
      <c r="N1495" s="8"/>
    </row>
    <row r="1496" spans="6:14" x14ac:dyDescent="0.25">
      <c r="F1496" s="14"/>
      <c r="N1496" s="8"/>
    </row>
    <row r="1497" spans="6:14" x14ac:dyDescent="0.25">
      <c r="F1497" s="14"/>
      <c r="N1497" s="8"/>
    </row>
    <row r="1498" spans="6:14" x14ac:dyDescent="0.25">
      <c r="F1498" s="14"/>
      <c r="N1498" s="8"/>
    </row>
    <row r="1499" spans="6:14" x14ac:dyDescent="0.25">
      <c r="F1499" s="14"/>
      <c r="N1499" s="8"/>
    </row>
    <row r="1500" spans="6:14" x14ac:dyDescent="0.25">
      <c r="F1500" s="14"/>
      <c r="N1500" s="8"/>
    </row>
    <row r="1501" spans="6:14" x14ac:dyDescent="0.25">
      <c r="F1501" s="14"/>
      <c r="N1501" s="8"/>
    </row>
    <row r="1502" spans="6:14" x14ac:dyDescent="0.25">
      <c r="F1502" s="14"/>
      <c r="N1502" s="8"/>
    </row>
    <row r="1503" spans="6:14" x14ac:dyDescent="0.25">
      <c r="F1503" s="14"/>
      <c r="N1503" s="8"/>
    </row>
    <row r="1504" spans="6:14" x14ac:dyDescent="0.25">
      <c r="F1504" s="14"/>
      <c r="N1504" s="8"/>
    </row>
    <row r="1505" spans="6:14" x14ac:dyDescent="0.25">
      <c r="F1505" s="14"/>
      <c r="N1505" s="8"/>
    </row>
    <row r="1506" spans="6:14" x14ac:dyDescent="0.25">
      <c r="F1506" s="14"/>
      <c r="N1506" s="8"/>
    </row>
    <row r="1507" spans="6:14" x14ac:dyDescent="0.25">
      <c r="F1507" s="14"/>
      <c r="N1507" s="8"/>
    </row>
    <row r="1508" spans="6:14" x14ac:dyDescent="0.25">
      <c r="F1508" s="14"/>
      <c r="N1508" s="8"/>
    </row>
    <row r="1509" spans="6:14" x14ac:dyDescent="0.25">
      <c r="F1509" s="14"/>
      <c r="N1509" s="8"/>
    </row>
    <row r="1510" spans="6:14" x14ac:dyDescent="0.25">
      <c r="F1510" s="14"/>
      <c r="N1510" s="8"/>
    </row>
    <row r="1511" spans="6:14" x14ac:dyDescent="0.25">
      <c r="F1511" s="14"/>
      <c r="N1511" s="8"/>
    </row>
    <row r="1512" spans="6:14" x14ac:dyDescent="0.25">
      <c r="F1512" s="14"/>
      <c r="N1512" s="8"/>
    </row>
    <row r="1513" spans="6:14" x14ac:dyDescent="0.25">
      <c r="F1513" s="14"/>
      <c r="N1513" s="8"/>
    </row>
    <row r="1514" spans="6:14" x14ac:dyDescent="0.25">
      <c r="F1514" s="14"/>
      <c r="N1514" s="8"/>
    </row>
    <row r="1515" spans="6:14" x14ac:dyDescent="0.25">
      <c r="F1515" s="14"/>
      <c r="N1515" s="8"/>
    </row>
    <row r="1516" spans="6:14" x14ac:dyDescent="0.25">
      <c r="F1516" s="14"/>
      <c r="N1516" s="8"/>
    </row>
    <row r="1517" spans="6:14" x14ac:dyDescent="0.25">
      <c r="F1517" s="14"/>
      <c r="N1517" s="8"/>
    </row>
    <row r="1518" spans="6:14" x14ac:dyDescent="0.25">
      <c r="F1518" s="14"/>
      <c r="N1518" s="8"/>
    </row>
    <row r="1519" spans="6:14" x14ac:dyDescent="0.25">
      <c r="F1519" s="14"/>
      <c r="N1519" s="8"/>
    </row>
    <row r="1520" spans="6:14" x14ac:dyDescent="0.25">
      <c r="F1520" s="14"/>
      <c r="N1520" s="8"/>
    </row>
    <row r="1521" spans="6:14" x14ac:dyDescent="0.25">
      <c r="F1521" s="14"/>
      <c r="N1521" s="8"/>
    </row>
    <row r="1522" spans="6:14" x14ac:dyDescent="0.25">
      <c r="F1522" s="14"/>
      <c r="N1522" s="8"/>
    </row>
    <row r="1523" spans="6:14" x14ac:dyDescent="0.25">
      <c r="F1523" s="14"/>
      <c r="N1523" s="8"/>
    </row>
    <row r="1524" spans="6:14" x14ac:dyDescent="0.25">
      <c r="F1524" s="14"/>
      <c r="N1524" s="8"/>
    </row>
    <row r="1525" spans="6:14" x14ac:dyDescent="0.25">
      <c r="F1525" s="14"/>
      <c r="N1525" s="8"/>
    </row>
    <row r="1526" spans="6:14" x14ac:dyDescent="0.25">
      <c r="F1526" s="14"/>
      <c r="N1526" s="8"/>
    </row>
    <row r="1527" spans="6:14" x14ac:dyDescent="0.25">
      <c r="F1527" s="14"/>
      <c r="N1527" s="8"/>
    </row>
    <row r="1528" spans="6:14" x14ac:dyDescent="0.25">
      <c r="F1528" s="14"/>
      <c r="N1528" s="8"/>
    </row>
    <row r="1529" spans="6:14" x14ac:dyDescent="0.25">
      <c r="F1529" s="14"/>
      <c r="N1529" s="8"/>
    </row>
    <row r="1530" spans="6:14" x14ac:dyDescent="0.25">
      <c r="F1530" s="14"/>
      <c r="N1530" s="8"/>
    </row>
    <row r="1531" spans="6:14" x14ac:dyDescent="0.25">
      <c r="F1531" s="14"/>
      <c r="N1531" s="8"/>
    </row>
    <row r="1532" spans="6:14" x14ac:dyDescent="0.25">
      <c r="F1532" s="14"/>
      <c r="N1532" s="8"/>
    </row>
    <row r="1533" spans="6:14" x14ac:dyDescent="0.25">
      <c r="F1533" s="14"/>
      <c r="N1533" s="8"/>
    </row>
    <row r="1534" spans="6:14" x14ac:dyDescent="0.25">
      <c r="F1534" s="14"/>
      <c r="N1534" s="8"/>
    </row>
    <row r="1535" spans="6:14" x14ac:dyDescent="0.25">
      <c r="F1535" s="14"/>
      <c r="N1535" s="8"/>
    </row>
    <row r="1536" spans="6:14" x14ac:dyDescent="0.25">
      <c r="F1536" s="14"/>
      <c r="N1536" s="8"/>
    </row>
    <row r="1537" spans="6:14" x14ac:dyDescent="0.25">
      <c r="F1537" s="14"/>
      <c r="N1537" s="8"/>
    </row>
    <row r="1538" spans="6:14" x14ac:dyDescent="0.25">
      <c r="F1538" s="14"/>
      <c r="N1538" s="8"/>
    </row>
    <row r="1539" spans="6:14" x14ac:dyDescent="0.25">
      <c r="F1539" s="14"/>
      <c r="N1539" s="8"/>
    </row>
    <row r="1540" spans="6:14" x14ac:dyDescent="0.25">
      <c r="F1540" s="14"/>
      <c r="N1540" s="8"/>
    </row>
    <row r="1541" spans="6:14" x14ac:dyDescent="0.25">
      <c r="F1541" s="14"/>
      <c r="N1541" s="8"/>
    </row>
    <row r="1542" spans="6:14" x14ac:dyDescent="0.25">
      <c r="F1542" s="14"/>
      <c r="N1542" s="8"/>
    </row>
    <row r="1543" spans="6:14" x14ac:dyDescent="0.25">
      <c r="F1543" s="14"/>
      <c r="N1543" s="8"/>
    </row>
    <row r="1544" spans="6:14" x14ac:dyDescent="0.25">
      <c r="F1544" s="14"/>
      <c r="N1544" s="8"/>
    </row>
    <row r="1545" spans="6:14" x14ac:dyDescent="0.25">
      <c r="F1545" s="14"/>
      <c r="N1545" s="8"/>
    </row>
    <row r="1546" spans="6:14" x14ac:dyDescent="0.25">
      <c r="F1546" s="14"/>
      <c r="N1546" s="8"/>
    </row>
    <row r="1547" spans="6:14" x14ac:dyDescent="0.25">
      <c r="F1547" s="14"/>
      <c r="N1547" s="8"/>
    </row>
    <row r="1548" spans="6:14" x14ac:dyDescent="0.25">
      <c r="F1548" s="14"/>
      <c r="N1548" s="8"/>
    </row>
    <row r="1549" spans="6:14" x14ac:dyDescent="0.25">
      <c r="F1549" s="14"/>
      <c r="N1549" s="8"/>
    </row>
    <row r="1550" spans="6:14" x14ac:dyDescent="0.25">
      <c r="F1550" s="14"/>
      <c r="N1550" s="8"/>
    </row>
    <row r="1551" spans="6:14" x14ac:dyDescent="0.25">
      <c r="F1551" s="14"/>
      <c r="N1551" s="8"/>
    </row>
    <row r="1552" spans="6:14" x14ac:dyDescent="0.25">
      <c r="F1552" s="14"/>
      <c r="N1552" s="8"/>
    </row>
    <row r="1553" spans="6:14" x14ac:dyDescent="0.25">
      <c r="F1553" s="14"/>
      <c r="N1553" s="8"/>
    </row>
    <row r="1554" spans="6:14" x14ac:dyDescent="0.25">
      <c r="F1554" s="14"/>
      <c r="N1554" s="8"/>
    </row>
    <row r="1555" spans="6:14" x14ac:dyDescent="0.25">
      <c r="F1555" s="14"/>
      <c r="N1555" s="8"/>
    </row>
    <row r="1556" spans="6:14" x14ac:dyDescent="0.25">
      <c r="F1556" s="14"/>
      <c r="N1556" s="8"/>
    </row>
    <row r="1557" spans="6:14" x14ac:dyDescent="0.25">
      <c r="F1557" s="14"/>
      <c r="N1557" s="8"/>
    </row>
    <row r="1558" spans="6:14" x14ac:dyDescent="0.25">
      <c r="F1558" s="14"/>
      <c r="N1558" s="8"/>
    </row>
    <row r="1559" spans="6:14" x14ac:dyDescent="0.25">
      <c r="F1559" s="14"/>
      <c r="N1559" s="8"/>
    </row>
    <row r="1560" spans="6:14" x14ac:dyDescent="0.25">
      <c r="F1560" s="14"/>
      <c r="N1560" s="8"/>
    </row>
    <row r="1561" spans="6:14" x14ac:dyDescent="0.25">
      <c r="F1561" s="14"/>
      <c r="N1561" s="8"/>
    </row>
    <row r="1562" spans="6:14" x14ac:dyDescent="0.25">
      <c r="F1562" s="14"/>
      <c r="N1562" s="8"/>
    </row>
    <row r="1563" spans="6:14" x14ac:dyDescent="0.25">
      <c r="F1563" s="14"/>
      <c r="N1563" s="8"/>
    </row>
    <row r="1564" spans="6:14" x14ac:dyDescent="0.25">
      <c r="F1564" s="14"/>
      <c r="N1564" s="8"/>
    </row>
    <row r="1565" spans="6:14" x14ac:dyDescent="0.25">
      <c r="F1565" s="14"/>
      <c r="N1565" s="8"/>
    </row>
    <row r="1566" spans="6:14" x14ac:dyDescent="0.25">
      <c r="F1566" s="14"/>
      <c r="N1566" s="8"/>
    </row>
    <row r="1567" spans="6:14" x14ac:dyDescent="0.25">
      <c r="F1567" s="14"/>
      <c r="N1567" s="8"/>
    </row>
    <row r="1568" spans="6:14" x14ac:dyDescent="0.25">
      <c r="F1568" s="14"/>
      <c r="N1568" s="8"/>
    </row>
    <row r="1569" spans="6:14" x14ac:dyDescent="0.25">
      <c r="F1569" s="14"/>
      <c r="N1569" s="8"/>
    </row>
    <row r="1570" spans="6:14" x14ac:dyDescent="0.25">
      <c r="F1570" s="14"/>
      <c r="N1570" s="8"/>
    </row>
    <row r="1571" spans="6:14" x14ac:dyDescent="0.25">
      <c r="F1571" s="14"/>
      <c r="N1571" s="8"/>
    </row>
    <row r="1572" spans="6:14" x14ac:dyDescent="0.25">
      <c r="F1572" s="14"/>
      <c r="N1572" s="8"/>
    </row>
    <row r="1573" spans="6:14" x14ac:dyDescent="0.25">
      <c r="F1573" s="14"/>
      <c r="N1573" s="8"/>
    </row>
    <row r="1574" spans="6:14" x14ac:dyDescent="0.25">
      <c r="F1574" s="14"/>
      <c r="N1574" s="8"/>
    </row>
    <row r="1575" spans="6:14" x14ac:dyDescent="0.25">
      <c r="F1575" s="14"/>
      <c r="N1575" s="8"/>
    </row>
    <row r="1576" spans="6:14" x14ac:dyDescent="0.25">
      <c r="F1576" s="14"/>
      <c r="N1576" s="8"/>
    </row>
    <row r="1577" spans="6:14" x14ac:dyDescent="0.25">
      <c r="F1577" s="14"/>
      <c r="N1577" s="8"/>
    </row>
    <row r="1578" spans="6:14" x14ac:dyDescent="0.25">
      <c r="F1578" s="14"/>
      <c r="N1578" s="8"/>
    </row>
    <row r="1579" spans="6:14" x14ac:dyDescent="0.25">
      <c r="F1579" s="14"/>
      <c r="N1579" s="8"/>
    </row>
    <row r="1580" spans="6:14" x14ac:dyDescent="0.25">
      <c r="F1580" s="14"/>
      <c r="N1580" s="8"/>
    </row>
    <row r="1581" spans="6:14" x14ac:dyDescent="0.25">
      <c r="F1581" s="14"/>
      <c r="N1581" s="8"/>
    </row>
    <row r="1582" spans="6:14" x14ac:dyDescent="0.25">
      <c r="F1582" s="14"/>
      <c r="N1582" s="8"/>
    </row>
    <row r="1583" spans="6:14" x14ac:dyDescent="0.25">
      <c r="F1583" s="14"/>
      <c r="N1583" s="8"/>
    </row>
    <row r="1584" spans="6:14" x14ac:dyDescent="0.25">
      <c r="F1584" s="14"/>
      <c r="N1584" s="8"/>
    </row>
    <row r="1585" spans="6:14" x14ac:dyDescent="0.25">
      <c r="F1585" s="14"/>
      <c r="N1585" s="8"/>
    </row>
    <row r="1586" spans="6:14" x14ac:dyDescent="0.25">
      <c r="F1586" s="14"/>
      <c r="N1586" s="8"/>
    </row>
    <row r="1587" spans="6:14" x14ac:dyDescent="0.25">
      <c r="F1587" s="14"/>
      <c r="N1587" s="8"/>
    </row>
    <row r="1588" spans="6:14" x14ac:dyDescent="0.25">
      <c r="F1588" s="14"/>
      <c r="N1588" s="8"/>
    </row>
    <row r="1589" spans="6:14" x14ac:dyDescent="0.25">
      <c r="F1589" s="14"/>
      <c r="N1589" s="8"/>
    </row>
    <row r="1590" spans="6:14" x14ac:dyDescent="0.25">
      <c r="F1590" s="14"/>
      <c r="N1590" s="8"/>
    </row>
    <row r="1591" spans="6:14" x14ac:dyDescent="0.25">
      <c r="F1591" s="14"/>
      <c r="N1591" s="8"/>
    </row>
    <row r="1592" spans="6:14" x14ac:dyDescent="0.25">
      <c r="F1592" s="14"/>
      <c r="N1592" s="8"/>
    </row>
    <row r="1593" spans="6:14" x14ac:dyDescent="0.25">
      <c r="F1593" s="14"/>
      <c r="N1593" s="8"/>
    </row>
    <row r="1594" spans="6:14" x14ac:dyDescent="0.25">
      <c r="F1594" s="14"/>
      <c r="N1594" s="8"/>
    </row>
    <row r="1595" spans="6:14" x14ac:dyDescent="0.25">
      <c r="F1595" s="14"/>
      <c r="N1595" s="8"/>
    </row>
    <row r="1596" spans="6:14" x14ac:dyDescent="0.25">
      <c r="F1596" s="14"/>
      <c r="N1596" s="8"/>
    </row>
    <row r="1597" spans="6:14" x14ac:dyDescent="0.25">
      <c r="F1597" s="14"/>
      <c r="N1597" s="8"/>
    </row>
    <row r="1598" spans="6:14" x14ac:dyDescent="0.25">
      <c r="F1598" s="14"/>
      <c r="N1598" s="8"/>
    </row>
    <row r="1599" spans="6:14" x14ac:dyDescent="0.25">
      <c r="F1599" s="14"/>
      <c r="N1599" s="8"/>
    </row>
    <row r="1600" spans="6:14" x14ac:dyDescent="0.25">
      <c r="F1600" s="14"/>
      <c r="N1600" s="8"/>
    </row>
    <row r="1601" spans="6:14" x14ac:dyDescent="0.25">
      <c r="F1601" s="14"/>
      <c r="N1601" s="8"/>
    </row>
    <row r="1602" spans="6:14" x14ac:dyDescent="0.25">
      <c r="F1602" s="14"/>
      <c r="N1602" s="8"/>
    </row>
    <row r="1603" spans="6:14" x14ac:dyDescent="0.25">
      <c r="F1603" s="14"/>
      <c r="N1603" s="8"/>
    </row>
    <row r="1604" spans="6:14" x14ac:dyDescent="0.25">
      <c r="F1604" s="14"/>
      <c r="N1604" s="8"/>
    </row>
    <row r="1605" spans="6:14" x14ac:dyDescent="0.25">
      <c r="F1605" s="14"/>
      <c r="N1605" s="8"/>
    </row>
    <row r="1606" spans="6:14" x14ac:dyDescent="0.25">
      <c r="F1606" s="14"/>
      <c r="N1606" s="8"/>
    </row>
    <row r="1607" spans="6:14" x14ac:dyDescent="0.25">
      <c r="F1607" s="14"/>
      <c r="N1607" s="8"/>
    </row>
    <row r="1608" spans="6:14" x14ac:dyDescent="0.25">
      <c r="F1608" s="14"/>
      <c r="N1608" s="8"/>
    </row>
    <row r="1609" spans="6:14" x14ac:dyDescent="0.25">
      <c r="F1609" s="14"/>
      <c r="N1609" s="8"/>
    </row>
    <row r="1610" spans="6:14" x14ac:dyDescent="0.25">
      <c r="F1610" s="14"/>
      <c r="N1610" s="8"/>
    </row>
    <row r="1611" spans="6:14" x14ac:dyDescent="0.25">
      <c r="F1611" s="14"/>
      <c r="N1611" s="8"/>
    </row>
    <row r="1612" spans="6:14" x14ac:dyDescent="0.25">
      <c r="F1612" s="14"/>
      <c r="N1612" s="8"/>
    </row>
    <row r="1613" spans="6:14" x14ac:dyDescent="0.25">
      <c r="F1613" s="14"/>
      <c r="N1613" s="8"/>
    </row>
    <row r="1614" spans="6:14" x14ac:dyDescent="0.25">
      <c r="F1614" s="14"/>
      <c r="N1614" s="8"/>
    </row>
    <row r="1615" spans="6:14" x14ac:dyDescent="0.25">
      <c r="F1615" s="14"/>
      <c r="N1615" s="8"/>
    </row>
    <row r="1616" spans="6:14" x14ac:dyDescent="0.25">
      <c r="F1616" s="14"/>
      <c r="N1616" s="8"/>
    </row>
    <row r="1617" spans="6:14" x14ac:dyDescent="0.25">
      <c r="F1617" s="14"/>
      <c r="N1617" s="8"/>
    </row>
    <row r="1618" spans="6:14" x14ac:dyDescent="0.25">
      <c r="F1618" s="14"/>
      <c r="N1618" s="8"/>
    </row>
    <row r="1649" spans="16:16" x14ac:dyDescent="0.25">
      <c r="P1649" s="2"/>
    </row>
    <row r="1900" spans="16:16" x14ac:dyDescent="0.25">
      <c r="P1900" s="2"/>
    </row>
    <row r="2151" spans="16:16" x14ac:dyDescent="0.25">
      <c r="P2151" s="2"/>
    </row>
    <row r="2402" spans="16:16" x14ac:dyDescent="0.25">
      <c r="P2402" s="2"/>
    </row>
    <row r="2653" spans="16:16" x14ac:dyDescent="0.25">
      <c r="P2653" s="2"/>
    </row>
    <row r="2904" spans="16:16" x14ac:dyDescent="0.25">
      <c r="P2904" s="2"/>
    </row>
    <row r="3155" spans="16:16" x14ac:dyDescent="0.25">
      <c r="P3155" s="2"/>
    </row>
    <row r="3406" spans="16:16" x14ac:dyDescent="0.25">
      <c r="P3406" s="2"/>
    </row>
    <row r="3657" spans="16:16" x14ac:dyDescent="0.25">
      <c r="P3657" s="2"/>
    </row>
    <row r="3908" spans="16:16" x14ac:dyDescent="0.25">
      <c r="P3908" s="2"/>
    </row>
    <row r="4159" spans="16:16" x14ac:dyDescent="0.25">
      <c r="P4159" s="2"/>
    </row>
    <row r="4410" spans="16:16" x14ac:dyDescent="0.25">
      <c r="P4410" s="2"/>
    </row>
    <row r="4661" spans="16:16" x14ac:dyDescent="0.25">
      <c r="P4661" s="2"/>
    </row>
    <row r="4912" spans="16:16" x14ac:dyDescent="0.25">
      <c r="P4912" s="2"/>
    </row>
    <row r="5163" spans="16:16" x14ac:dyDescent="0.25">
      <c r="P5163" s="2"/>
    </row>
    <row r="5414" spans="16:16" x14ac:dyDescent="0.25">
      <c r="P5414" s="2"/>
    </row>
    <row r="5665" spans="16:16" x14ac:dyDescent="0.25">
      <c r="P5665" s="2"/>
    </row>
    <row r="5916" spans="16:16" x14ac:dyDescent="0.25">
      <c r="P5916" s="2"/>
    </row>
    <row r="6167" spans="16:16" x14ac:dyDescent="0.25">
      <c r="P6167" s="2"/>
    </row>
    <row r="6418" spans="16:16" x14ac:dyDescent="0.25">
      <c r="P6418" s="2"/>
    </row>
    <row r="6669" spans="16:16" x14ac:dyDescent="0.25">
      <c r="P6669" s="2"/>
    </row>
    <row r="6920" spans="16:16" x14ac:dyDescent="0.25">
      <c r="P6920" s="2"/>
    </row>
    <row r="7171" spans="16:16" x14ac:dyDescent="0.25">
      <c r="P7171" s="2"/>
    </row>
    <row r="7422" spans="16:16" x14ac:dyDescent="0.25">
      <c r="P7422" s="2"/>
    </row>
    <row r="7673" spans="16:16" x14ac:dyDescent="0.25">
      <c r="P7673" s="2"/>
    </row>
    <row r="7924" spans="16:16" x14ac:dyDescent="0.25">
      <c r="P7924" s="2"/>
    </row>
    <row r="8175" spans="16:16" x14ac:dyDescent="0.25">
      <c r="P8175" s="2"/>
    </row>
    <row r="8426" spans="16:16" x14ac:dyDescent="0.25">
      <c r="P8426" s="2"/>
    </row>
    <row r="8677" spans="16:16" x14ac:dyDescent="0.25">
      <c r="P8677" s="2"/>
    </row>
    <row r="8928" spans="16:16" x14ac:dyDescent="0.25">
      <c r="P8928" s="2"/>
    </row>
    <row r="9179" spans="16:16" x14ac:dyDescent="0.25">
      <c r="P9179" s="2"/>
    </row>
    <row r="9430" spans="16:16" x14ac:dyDescent="0.25">
      <c r="P9430" s="2"/>
    </row>
    <row r="9681" spans="16:16" x14ac:dyDescent="0.25">
      <c r="P9681" s="2"/>
    </row>
    <row r="9932" spans="16:16" x14ac:dyDescent="0.25">
      <c r="P9932" s="2"/>
    </row>
    <row r="10183" spans="16:16" x14ac:dyDescent="0.25">
      <c r="P10183" s="2"/>
    </row>
    <row r="10434" spans="16:16" x14ac:dyDescent="0.25">
      <c r="P10434" s="2"/>
    </row>
    <row r="10685" spans="16:16" x14ac:dyDescent="0.25">
      <c r="P10685" s="2"/>
    </row>
    <row r="10936" spans="16:16" x14ac:dyDescent="0.25">
      <c r="P10936" s="2"/>
    </row>
    <row r="11187" spans="16:16" x14ac:dyDescent="0.25">
      <c r="P11187" s="2"/>
    </row>
    <row r="11438" spans="16:16" x14ac:dyDescent="0.25">
      <c r="P11438" s="2"/>
    </row>
    <row r="11689" spans="16:16" x14ac:dyDescent="0.25">
      <c r="P11689" s="2"/>
    </row>
    <row r="11940" spans="16:16" x14ac:dyDescent="0.25">
      <c r="P11940" s="2"/>
    </row>
    <row r="12191" spans="16:16" x14ac:dyDescent="0.25">
      <c r="P12191" s="2"/>
    </row>
    <row r="12442" spans="16:16" x14ac:dyDescent="0.25">
      <c r="P12442" s="2"/>
    </row>
    <row r="12693" spans="16:16" x14ac:dyDescent="0.25">
      <c r="P12693" s="2"/>
    </row>
    <row r="12944" spans="16:16" x14ac:dyDescent="0.25">
      <c r="P12944" s="2"/>
    </row>
    <row r="13195" spans="16:16" x14ac:dyDescent="0.25">
      <c r="P13195" s="2"/>
    </row>
    <row r="13446" spans="16:16" x14ac:dyDescent="0.25">
      <c r="P13446" s="2"/>
    </row>
    <row r="13697" spans="16:16" x14ac:dyDescent="0.25">
      <c r="P13697" s="2"/>
    </row>
    <row r="13948" spans="16:16" x14ac:dyDescent="0.25">
      <c r="P13948" s="2"/>
    </row>
    <row r="14199" spans="16:16" x14ac:dyDescent="0.25">
      <c r="P14199" s="2"/>
    </row>
    <row r="14450" spans="16:16" x14ac:dyDescent="0.25">
      <c r="P14450" s="2"/>
    </row>
    <row r="14701" spans="16:16" x14ac:dyDescent="0.25">
      <c r="P14701" s="2"/>
    </row>
    <row r="14952" spans="16:16" x14ac:dyDescent="0.25">
      <c r="P14952" s="2"/>
    </row>
    <row r="15203" spans="16:16" x14ac:dyDescent="0.25">
      <c r="P15203" s="2"/>
    </row>
    <row r="15454" spans="16:16" x14ac:dyDescent="0.25">
      <c r="P15454" s="2"/>
    </row>
    <row r="15705" spans="16:16" x14ac:dyDescent="0.25">
      <c r="P15705" s="2"/>
    </row>
    <row r="15956" spans="16:16" x14ac:dyDescent="0.25">
      <c r="P15956" s="2"/>
    </row>
    <row r="16207" spans="16:16" x14ac:dyDescent="0.25">
      <c r="P16207" s="2"/>
    </row>
    <row r="16458" spans="16:16" x14ac:dyDescent="0.25">
      <c r="P16458" s="2"/>
    </row>
    <row r="16709" spans="16:16" x14ac:dyDescent="0.25">
      <c r="P16709" s="2"/>
    </row>
    <row r="16960" spans="16:16" x14ac:dyDescent="0.25">
      <c r="P16960" s="2"/>
    </row>
    <row r="17211" spans="16:16" x14ac:dyDescent="0.25">
      <c r="P17211" s="2"/>
    </row>
    <row r="17462" spans="16:16" x14ac:dyDescent="0.25">
      <c r="P17462" s="2"/>
    </row>
    <row r="17713" spans="16:16" x14ac:dyDescent="0.25">
      <c r="P17713" s="2"/>
    </row>
    <row r="17964" spans="16:16" x14ac:dyDescent="0.25">
      <c r="P17964" s="2"/>
    </row>
    <row r="18215" spans="16:16" x14ac:dyDescent="0.25">
      <c r="P18215" s="2"/>
    </row>
    <row r="18466" spans="16:16" x14ac:dyDescent="0.25">
      <c r="P18466" s="2"/>
    </row>
    <row r="18717" spans="16:16" x14ac:dyDescent="0.25">
      <c r="P18717" s="2"/>
    </row>
    <row r="18968" spans="16:16" x14ac:dyDescent="0.25">
      <c r="P18968" s="2"/>
    </row>
    <row r="19219" spans="16:16" x14ac:dyDescent="0.25">
      <c r="P19219" s="2"/>
    </row>
    <row r="19470" spans="16:16" x14ac:dyDescent="0.25">
      <c r="P19470" s="2"/>
    </row>
    <row r="19721" spans="16:16" x14ac:dyDescent="0.25">
      <c r="P19721" s="2"/>
    </row>
    <row r="19972" spans="16:16" x14ac:dyDescent="0.25">
      <c r="P19972" s="2"/>
    </row>
    <row r="20223" spans="16:16" x14ac:dyDescent="0.25">
      <c r="P20223" s="2"/>
    </row>
    <row r="20474" spans="16:16" x14ac:dyDescent="0.25">
      <c r="P20474" s="2"/>
    </row>
    <row r="20725" spans="16:16" x14ac:dyDescent="0.25">
      <c r="P20725" s="2"/>
    </row>
    <row r="20976" spans="16:16" x14ac:dyDescent="0.25">
      <c r="P20976" s="2"/>
    </row>
    <row r="21227" spans="16:16" x14ac:dyDescent="0.25">
      <c r="P21227" s="2"/>
    </row>
    <row r="21478" spans="16:16" x14ac:dyDescent="0.25">
      <c r="P21478" s="2"/>
    </row>
    <row r="21729" spans="16:16" x14ac:dyDescent="0.25">
      <c r="P21729" s="2"/>
    </row>
    <row r="21980" spans="16:16" x14ac:dyDescent="0.25">
      <c r="P21980" s="2"/>
    </row>
    <row r="22231" spans="16:16" x14ac:dyDescent="0.25">
      <c r="P22231" s="2"/>
    </row>
    <row r="22482" spans="16:16" x14ac:dyDescent="0.25">
      <c r="P22482" s="2"/>
    </row>
    <row r="22733" spans="16:16" x14ac:dyDescent="0.25">
      <c r="P22733" s="2"/>
    </row>
    <row r="22984" spans="16:16" x14ac:dyDescent="0.25">
      <c r="P22984" s="2"/>
    </row>
    <row r="23235" spans="16:16" x14ac:dyDescent="0.25">
      <c r="P23235" s="2"/>
    </row>
    <row r="23486" spans="16:16" x14ac:dyDescent="0.25">
      <c r="P23486" s="2"/>
    </row>
    <row r="23737" spans="16:16" x14ac:dyDescent="0.25">
      <c r="P23737" s="2"/>
    </row>
    <row r="23988" spans="16:16" x14ac:dyDescent="0.25">
      <c r="P23988" s="2"/>
    </row>
    <row r="24239" spans="16:16" x14ac:dyDescent="0.25">
      <c r="P24239" s="2"/>
    </row>
    <row r="24490" spans="16:16" x14ac:dyDescent="0.25">
      <c r="P24490" s="2"/>
    </row>
    <row r="24741" spans="16:16" x14ac:dyDescent="0.25">
      <c r="P24741" s="2"/>
    </row>
    <row r="24992" spans="16:16" x14ac:dyDescent="0.25">
      <c r="P24992" s="2"/>
    </row>
    <row r="25243" spans="16:16" x14ac:dyDescent="0.25">
      <c r="P25243" s="2"/>
    </row>
    <row r="25494" spans="16:16" x14ac:dyDescent="0.25">
      <c r="P25494" s="2"/>
    </row>
    <row r="25745" spans="16:16" x14ac:dyDescent="0.25">
      <c r="P25745" s="2"/>
    </row>
    <row r="25996" spans="16:16" x14ac:dyDescent="0.25">
      <c r="P25996" s="2"/>
    </row>
    <row r="26247" spans="16:16" x14ac:dyDescent="0.25">
      <c r="P26247" s="2"/>
    </row>
    <row r="26498" spans="16:16" x14ac:dyDescent="0.25">
      <c r="P26498" s="2"/>
    </row>
    <row r="26749" spans="16:16" x14ac:dyDescent="0.25">
      <c r="P26749" s="2"/>
    </row>
    <row r="27000" spans="16:16" x14ac:dyDescent="0.25">
      <c r="P27000" s="2"/>
    </row>
    <row r="27251" spans="16:16" x14ac:dyDescent="0.25">
      <c r="P27251" s="2"/>
    </row>
    <row r="27502" spans="16:16" x14ac:dyDescent="0.25">
      <c r="P27502" s="2"/>
    </row>
    <row r="27753" spans="16:16" x14ac:dyDescent="0.25">
      <c r="P27753" s="2"/>
    </row>
    <row r="28004" spans="16:16" x14ac:dyDescent="0.25">
      <c r="P28004" s="2"/>
    </row>
    <row r="28255" spans="16:16" x14ac:dyDescent="0.25">
      <c r="P28255" s="2"/>
    </row>
    <row r="28506" spans="16:16" x14ac:dyDescent="0.25">
      <c r="P28506" s="2"/>
    </row>
    <row r="28757" spans="16:16" x14ac:dyDescent="0.25">
      <c r="P28757" s="2"/>
    </row>
    <row r="29008" spans="16:16" x14ac:dyDescent="0.25">
      <c r="P29008" s="2"/>
    </row>
    <row r="29259" spans="16:16" x14ac:dyDescent="0.25">
      <c r="P29259" s="2"/>
    </row>
    <row r="29510" spans="16:16" x14ac:dyDescent="0.25">
      <c r="P29510" s="2"/>
    </row>
    <row r="29761" spans="16:16" x14ac:dyDescent="0.25">
      <c r="P29761" s="2"/>
    </row>
    <row r="30012" spans="16:16" x14ac:dyDescent="0.25">
      <c r="P30012" s="2"/>
    </row>
    <row r="30263" spans="16:16" x14ac:dyDescent="0.25">
      <c r="P30263" s="2"/>
    </row>
    <row r="30514" spans="16:16" x14ac:dyDescent="0.25">
      <c r="P30514" s="2"/>
    </row>
    <row r="30765" spans="16:16" x14ac:dyDescent="0.25">
      <c r="P30765" s="2"/>
    </row>
    <row r="31016" spans="16:16" x14ac:dyDescent="0.25">
      <c r="P31016" s="2"/>
    </row>
    <row r="31267" spans="16:16" x14ac:dyDescent="0.25">
      <c r="P31267" s="2"/>
    </row>
    <row r="31518" spans="16:16" x14ac:dyDescent="0.25">
      <c r="P31518" s="2"/>
    </row>
    <row r="31769" spans="16:16" x14ac:dyDescent="0.25">
      <c r="P31769" s="2"/>
    </row>
    <row r="32020" spans="16:16" x14ac:dyDescent="0.25">
      <c r="P32020" s="2"/>
    </row>
    <row r="32271" spans="16:16" x14ac:dyDescent="0.25">
      <c r="P32271" s="2"/>
    </row>
    <row r="32522" spans="16:16" x14ac:dyDescent="0.25">
      <c r="P32522" s="2"/>
    </row>
    <row r="32773" spans="16:16" x14ac:dyDescent="0.25">
      <c r="P32773" s="2"/>
    </row>
    <row r="33024" spans="16:16" x14ac:dyDescent="0.25">
      <c r="P33024" s="2"/>
    </row>
    <row r="33275" spans="16:16" x14ac:dyDescent="0.25">
      <c r="P33275" s="2"/>
    </row>
    <row r="33526" spans="16:16" x14ac:dyDescent="0.25">
      <c r="P33526" s="2"/>
    </row>
    <row r="33777" spans="16:16" x14ac:dyDescent="0.25">
      <c r="P33777" s="2"/>
    </row>
    <row r="34028" spans="16:16" x14ac:dyDescent="0.25">
      <c r="P34028" s="2"/>
    </row>
    <row r="34279" spans="16:16" x14ac:dyDescent="0.25">
      <c r="P34279" s="2"/>
    </row>
    <row r="34530" spans="16:16" x14ac:dyDescent="0.25">
      <c r="P34530" s="2"/>
    </row>
    <row r="34781" spans="16:16" x14ac:dyDescent="0.25">
      <c r="P34781" s="2"/>
    </row>
    <row r="35032" spans="16:16" x14ac:dyDescent="0.25">
      <c r="P35032" s="2"/>
    </row>
    <row r="35283" spans="16:16" x14ac:dyDescent="0.25">
      <c r="P35283" s="2"/>
    </row>
    <row r="35534" spans="16:16" x14ac:dyDescent="0.25">
      <c r="P35534" s="2"/>
    </row>
    <row r="35785" spans="16:16" x14ac:dyDescent="0.25">
      <c r="P35785" s="2"/>
    </row>
    <row r="36036" spans="16:16" x14ac:dyDescent="0.25">
      <c r="P36036" s="2"/>
    </row>
    <row r="36287" spans="16:16" x14ac:dyDescent="0.25">
      <c r="P36287" s="2"/>
    </row>
    <row r="36538" spans="16:16" x14ac:dyDescent="0.25">
      <c r="P36538" s="2"/>
    </row>
    <row r="36789" spans="16:16" x14ac:dyDescent="0.25">
      <c r="P36789" s="2"/>
    </row>
    <row r="37040" spans="16:16" x14ac:dyDescent="0.25">
      <c r="P37040" s="2"/>
    </row>
    <row r="37291" spans="16:16" x14ac:dyDescent="0.25">
      <c r="P37291" s="2"/>
    </row>
    <row r="37542" spans="16:16" x14ac:dyDescent="0.25">
      <c r="P37542" s="2"/>
    </row>
    <row r="37793" spans="16:16" x14ac:dyDescent="0.25">
      <c r="P37793" s="2"/>
    </row>
    <row r="38044" spans="16:16" x14ac:dyDescent="0.25">
      <c r="P38044" s="2"/>
    </row>
    <row r="38295" spans="16:16" x14ac:dyDescent="0.25">
      <c r="P38295" s="2"/>
    </row>
    <row r="38546" spans="16:16" x14ac:dyDescent="0.25">
      <c r="P38546" s="2"/>
    </row>
    <row r="38797" spans="16:16" x14ac:dyDescent="0.25">
      <c r="P38797" s="2"/>
    </row>
    <row r="39048" spans="16:16" x14ac:dyDescent="0.25">
      <c r="P39048" s="2"/>
    </row>
    <row r="39299" spans="16:16" x14ac:dyDescent="0.25">
      <c r="P39299" s="2"/>
    </row>
    <row r="39550" spans="16:16" x14ac:dyDescent="0.25">
      <c r="P39550" s="2"/>
    </row>
    <row r="39801" spans="16:16" x14ac:dyDescent="0.25">
      <c r="P39801" s="2"/>
    </row>
    <row r="40052" spans="16:16" x14ac:dyDescent="0.25">
      <c r="P40052" s="2"/>
    </row>
    <row r="40303" spans="16:16" x14ac:dyDescent="0.25">
      <c r="P40303" s="2"/>
    </row>
    <row r="40554" spans="16:16" x14ac:dyDescent="0.25">
      <c r="P40554" s="2"/>
    </row>
    <row r="40805" spans="16:16" x14ac:dyDescent="0.25">
      <c r="P40805" s="2"/>
    </row>
    <row r="41056" spans="16:16" x14ac:dyDescent="0.25">
      <c r="P41056" s="2"/>
    </row>
    <row r="41307" spans="16:16" x14ac:dyDescent="0.25">
      <c r="P41307" s="2"/>
    </row>
    <row r="41558" spans="16:16" x14ac:dyDescent="0.25">
      <c r="P41558" s="2"/>
    </row>
    <row r="41809" spans="16:16" x14ac:dyDescent="0.25">
      <c r="P41809" s="2"/>
    </row>
    <row r="42060" spans="16:16" x14ac:dyDescent="0.25">
      <c r="P42060" s="2"/>
    </row>
    <row r="42311" spans="16:16" x14ac:dyDescent="0.25">
      <c r="P42311" s="2"/>
    </row>
    <row r="42562" spans="16:16" x14ac:dyDescent="0.25">
      <c r="P42562" s="2"/>
    </row>
    <row r="42813" spans="16:16" x14ac:dyDescent="0.25">
      <c r="P42813" s="2"/>
    </row>
    <row r="43064" spans="16:16" x14ac:dyDescent="0.25">
      <c r="P43064" s="2"/>
    </row>
    <row r="43315" spans="16:16" x14ac:dyDescent="0.25">
      <c r="P43315" s="2"/>
    </row>
    <row r="43566" spans="16:16" x14ac:dyDescent="0.25">
      <c r="P43566" s="2"/>
    </row>
    <row r="43817" spans="16:16" x14ac:dyDescent="0.25">
      <c r="P43817" s="2"/>
    </row>
    <row r="44068" spans="16:16" x14ac:dyDescent="0.25">
      <c r="P44068" s="2"/>
    </row>
    <row r="44319" spans="16:16" x14ac:dyDescent="0.25">
      <c r="P44319" s="2"/>
    </row>
    <row r="44570" spans="16:16" x14ac:dyDescent="0.25">
      <c r="P44570" s="2"/>
    </row>
    <row r="44821" spans="16:16" x14ac:dyDescent="0.25">
      <c r="P44821" s="2"/>
    </row>
    <row r="45072" spans="16:16" x14ac:dyDescent="0.25">
      <c r="P45072" s="2"/>
    </row>
    <row r="45323" spans="16:16" x14ac:dyDescent="0.25">
      <c r="P45323" s="2"/>
    </row>
    <row r="45574" spans="16:16" x14ac:dyDescent="0.25">
      <c r="P45574" s="2"/>
    </row>
    <row r="45825" spans="16:16" x14ac:dyDescent="0.25">
      <c r="P45825" s="2"/>
    </row>
    <row r="46076" spans="16:16" x14ac:dyDescent="0.25">
      <c r="P46076" s="2"/>
    </row>
    <row r="46327" spans="16:16" x14ac:dyDescent="0.25">
      <c r="P46327" s="2"/>
    </row>
    <row r="46578" spans="16:16" x14ac:dyDescent="0.25">
      <c r="P46578" s="2"/>
    </row>
    <row r="46829" spans="16:16" x14ac:dyDescent="0.25">
      <c r="P46829" s="2"/>
    </row>
    <row r="47080" spans="16:16" x14ac:dyDescent="0.25">
      <c r="P47080" s="2"/>
    </row>
    <row r="47331" spans="16:16" x14ac:dyDescent="0.25">
      <c r="P47331" s="2"/>
    </row>
    <row r="47582" spans="16:16" x14ac:dyDescent="0.25">
      <c r="P47582" s="2"/>
    </row>
    <row r="47833" spans="16:16" x14ac:dyDescent="0.25">
      <c r="P47833" s="2"/>
    </row>
    <row r="48084" spans="16:16" x14ac:dyDescent="0.25">
      <c r="P48084" s="2"/>
    </row>
    <row r="48335" spans="16:16" x14ac:dyDescent="0.25">
      <c r="P48335" s="2"/>
    </row>
    <row r="48586" spans="16:16" x14ac:dyDescent="0.25">
      <c r="P48586" s="2"/>
    </row>
    <row r="48837" spans="16:16" x14ac:dyDescent="0.25">
      <c r="P48837" s="2"/>
    </row>
    <row r="49088" spans="16:16" x14ac:dyDescent="0.25">
      <c r="P49088" s="2"/>
    </row>
    <row r="49339" spans="16:16" x14ac:dyDescent="0.25">
      <c r="P49339" s="2"/>
    </row>
    <row r="49590" spans="16:16" x14ac:dyDescent="0.25">
      <c r="P49590" s="2"/>
    </row>
    <row r="49841" spans="16:16" x14ac:dyDescent="0.25">
      <c r="P49841" s="2"/>
    </row>
    <row r="50092" spans="16:16" x14ac:dyDescent="0.25">
      <c r="P50092" s="2"/>
    </row>
    <row r="50343" spans="16:16" x14ac:dyDescent="0.25">
      <c r="P50343" s="2"/>
    </row>
    <row r="50594" spans="16:16" x14ac:dyDescent="0.25">
      <c r="P50594" s="2"/>
    </row>
    <row r="50845" spans="16:16" x14ac:dyDescent="0.25">
      <c r="P50845" s="2"/>
    </row>
    <row r="51096" spans="16:16" x14ac:dyDescent="0.25">
      <c r="P51096" s="2"/>
    </row>
    <row r="51347" spans="16:16" x14ac:dyDescent="0.25">
      <c r="P51347" s="2"/>
    </row>
    <row r="51598" spans="16:16" x14ac:dyDescent="0.25">
      <c r="P51598" s="2"/>
    </row>
    <row r="51849" spans="16:16" x14ac:dyDescent="0.25">
      <c r="P51849" s="2"/>
    </row>
    <row r="52100" spans="16:16" x14ac:dyDescent="0.25">
      <c r="P52100" s="2"/>
    </row>
    <row r="52351" spans="16:16" x14ac:dyDescent="0.25">
      <c r="P52351" s="2"/>
    </row>
    <row r="52602" spans="16:16" x14ac:dyDescent="0.25">
      <c r="P52602" s="2"/>
    </row>
    <row r="52853" spans="16:16" x14ac:dyDescent="0.25">
      <c r="P52853" s="2"/>
    </row>
    <row r="53104" spans="16:16" x14ac:dyDescent="0.25">
      <c r="P53104" s="2"/>
    </row>
    <row r="53355" spans="16:16" x14ac:dyDescent="0.25">
      <c r="P53355" s="2"/>
    </row>
    <row r="53606" spans="16:16" x14ac:dyDescent="0.25">
      <c r="P53606" s="2"/>
    </row>
    <row r="53857" spans="16:16" x14ac:dyDescent="0.25">
      <c r="P53857" s="2"/>
    </row>
    <row r="54108" spans="16:16" x14ac:dyDescent="0.25">
      <c r="P54108" s="2"/>
    </row>
    <row r="54359" spans="16:16" x14ac:dyDescent="0.25">
      <c r="P54359" s="2"/>
    </row>
    <row r="54610" spans="16:16" x14ac:dyDescent="0.25">
      <c r="P54610" s="2"/>
    </row>
    <row r="54861" spans="16:16" x14ac:dyDescent="0.25">
      <c r="P54861" s="2"/>
    </row>
    <row r="55112" spans="16:16" x14ac:dyDescent="0.25">
      <c r="P55112" s="2"/>
    </row>
    <row r="55363" spans="16:16" x14ac:dyDescent="0.25">
      <c r="P55363" s="2"/>
    </row>
    <row r="55614" spans="16:16" x14ac:dyDescent="0.25">
      <c r="P55614" s="2"/>
    </row>
    <row r="55865" spans="16:16" x14ac:dyDescent="0.25">
      <c r="P55865" s="2"/>
    </row>
    <row r="56116" spans="16:16" x14ac:dyDescent="0.25">
      <c r="P56116" s="2"/>
    </row>
    <row r="56367" spans="16:16" x14ac:dyDescent="0.25">
      <c r="P56367" s="2"/>
    </row>
    <row r="56618" spans="16:16" x14ac:dyDescent="0.25">
      <c r="P56618" s="2"/>
    </row>
    <row r="56869" spans="16:16" x14ac:dyDescent="0.25">
      <c r="P56869" s="2"/>
    </row>
    <row r="57120" spans="16:16" x14ac:dyDescent="0.25">
      <c r="P57120" s="2"/>
    </row>
    <row r="57371" spans="16:16" x14ac:dyDescent="0.25">
      <c r="P57371" s="2"/>
    </row>
    <row r="57622" spans="16:16" x14ac:dyDescent="0.25">
      <c r="P57622" s="2"/>
    </row>
    <row r="57873" spans="16:16" x14ac:dyDescent="0.25">
      <c r="P57873" s="2"/>
    </row>
    <row r="58124" spans="16:16" x14ac:dyDescent="0.25">
      <c r="P58124" s="2"/>
    </row>
    <row r="58375" spans="16:16" x14ac:dyDescent="0.25">
      <c r="P58375" s="2"/>
    </row>
    <row r="58626" spans="16:16" x14ac:dyDescent="0.25">
      <c r="P58626" s="2"/>
    </row>
    <row r="58877" spans="16:16" x14ac:dyDescent="0.25">
      <c r="P58877" s="2"/>
    </row>
    <row r="59128" spans="16:16" x14ac:dyDescent="0.25">
      <c r="P59128" s="2"/>
    </row>
    <row r="59379" spans="16:16" x14ac:dyDescent="0.25">
      <c r="P59379" s="2"/>
    </row>
    <row r="59630" spans="16:16" x14ac:dyDescent="0.25">
      <c r="P59630" s="2"/>
    </row>
    <row r="59881" spans="16:16" x14ac:dyDescent="0.25">
      <c r="P59881" s="2"/>
    </row>
    <row r="60132" spans="16:16" x14ac:dyDescent="0.25">
      <c r="P60132" s="2"/>
    </row>
    <row r="60383" spans="16:16" x14ac:dyDescent="0.25">
      <c r="P60383" s="2"/>
    </row>
    <row r="60634" spans="16:16" x14ac:dyDescent="0.25">
      <c r="P60634" s="2"/>
    </row>
    <row r="60885" spans="16:16" x14ac:dyDescent="0.25">
      <c r="P60885" s="2"/>
    </row>
    <row r="61136" spans="16:16" x14ac:dyDescent="0.25">
      <c r="P61136" s="2"/>
    </row>
    <row r="61387" spans="16:16" x14ac:dyDescent="0.25">
      <c r="P61387" s="2"/>
    </row>
    <row r="61638" spans="16:16" x14ac:dyDescent="0.25">
      <c r="P61638" s="2"/>
    </row>
    <row r="61889" spans="16:16" x14ac:dyDescent="0.25">
      <c r="P61889" s="2"/>
    </row>
    <row r="62140" spans="16:16" x14ac:dyDescent="0.25">
      <c r="P62140" s="2"/>
    </row>
    <row r="62391" spans="16:16" x14ac:dyDescent="0.25">
      <c r="P62391" s="2"/>
    </row>
    <row r="62642" spans="16:16" x14ac:dyDescent="0.25">
      <c r="P62642" s="2"/>
    </row>
    <row r="62893" spans="16:16" x14ac:dyDescent="0.25">
      <c r="P62893" s="2"/>
    </row>
    <row r="63144" spans="16:16" x14ac:dyDescent="0.25">
      <c r="P63144" s="2"/>
    </row>
    <row r="63395" spans="16:16" x14ac:dyDescent="0.25">
      <c r="P63395" s="2"/>
    </row>
    <row r="63646" spans="16:16" x14ac:dyDescent="0.25">
      <c r="P63646" s="2"/>
    </row>
    <row r="63897" spans="16:16" x14ac:dyDescent="0.25">
      <c r="P63897" s="2"/>
    </row>
    <row r="64148" spans="16:16" x14ac:dyDescent="0.25">
      <c r="P64148" s="2"/>
    </row>
    <row r="64399" spans="16:16" x14ac:dyDescent="0.25">
      <c r="P64399" s="2"/>
    </row>
    <row r="64650" spans="16:16" x14ac:dyDescent="0.25">
      <c r="P64650" s="2"/>
    </row>
    <row r="64901" spans="16:16" x14ac:dyDescent="0.25">
      <c r="P64901" s="2"/>
    </row>
    <row r="65152" spans="16:16" x14ac:dyDescent="0.25">
      <c r="P65152" s="2"/>
    </row>
    <row r="65403" spans="16:16" x14ac:dyDescent="0.25">
      <c r="P65403" s="2"/>
    </row>
    <row r="65654" spans="16:16" x14ac:dyDescent="0.25">
      <c r="P65654" s="2"/>
    </row>
    <row r="65905" spans="16:16" x14ac:dyDescent="0.25">
      <c r="P65905" s="2"/>
    </row>
    <row r="66156" spans="16:16" x14ac:dyDescent="0.25">
      <c r="P66156" s="2"/>
    </row>
    <row r="66407" spans="16:16" x14ac:dyDescent="0.25">
      <c r="P66407" s="2"/>
    </row>
    <row r="66658" spans="16:16" x14ac:dyDescent="0.25">
      <c r="P66658" s="2"/>
    </row>
    <row r="66909" spans="16:16" x14ac:dyDescent="0.25">
      <c r="P66909" s="2"/>
    </row>
    <row r="67160" spans="16:16" x14ac:dyDescent="0.25">
      <c r="P67160" s="2"/>
    </row>
    <row r="67411" spans="16:16" x14ac:dyDescent="0.25">
      <c r="P67411" s="2"/>
    </row>
    <row r="67662" spans="16:16" x14ac:dyDescent="0.25">
      <c r="P67662" s="2"/>
    </row>
    <row r="67913" spans="16:16" x14ac:dyDescent="0.25">
      <c r="P67913" s="2"/>
    </row>
    <row r="68164" spans="16:16" x14ac:dyDescent="0.25">
      <c r="P68164" s="2"/>
    </row>
    <row r="68415" spans="16:16" x14ac:dyDescent="0.25">
      <c r="P68415" s="2"/>
    </row>
    <row r="68666" spans="16:16" x14ac:dyDescent="0.25">
      <c r="P68666" s="2"/>
    </row>
    <row r="68917" spans="16:16" x14ac:dyDescent="0.25">
      <c r="P68917" s="2"/>
    </row>
    <row r="69168" spans="16:16" x14ac:dyDescent="0.25">
      <c r="P69168" s="2"/>
    </row>
    <row r="69419" spans="16:16" x14ac:dyDescent="0.25">
      <c r="P69419" s="2"/>
    </row>
    <row r="69670" spans="16:16" x14ac:dyDescent="0.25">
      <c r="P69670" s="2"/>
    </row>
    <row r="69921" spans="16:16" x14ac:dyDescent="0.25">
      <c r="P69921" s="2"/>
    </row>
    <row r="70172" spans="16:16" x14ac:dyDescent="0.25">
      <c r="P70172" s="2"/>
    </row>
    <row r="70423" spans="16:16" x14ac:dyDescent="0.25">
      <c r="P70423" s="2"/>
    </row>
    <row r="70674" spans="16:16" x14ac:dyDescent="0.25">
      <c r="P70674" s="2"/>
    </row>
    <row r="70925" spans="16:16" x14ac:dyDescent="0.25">
      <c r="P70925" s="2"/>
    </row>
    <row r="71176" spans="16:16" x14ac:dyDescent="0.25">
      <c r="P71176" s="2"/>
    </row>
    <row r="71427" spans="16:16" x14ac:dyDescent="0.25">
      <c r="P71427" s="2"/>
    </row>
    <row r="71678" spans="16:16" x14ac:dyDescent="0.25">
      <c r="P71678" s="2"/>
    </row>
    <row r="71929" spans="16:16" x14ac:dyDescent="0.25">
      <c r="P71929" s="2"/>
    </row>
    <row r="72180" spans="16:16" x14ac:dyDescent="0.25">
      <c r="P72180" s="2"/>
    </row>
    <row r="72431" spans="16:16" x14ac:dyDescent="0.25">
      <c r="P72431" s="2"/>
    </row>
    <row r="72682" spans="16:16" x14ac:dyDescent="0.25">
      <c r="P72682" s="2"/>
    </row>
    <row r="72933" spans="16:16" x14ac:dyDescent="0.25">
      <c r="P72933" s="2"/>
    </row>
    <row r="73184" spans="16:16" x14ac:dyDescent="0.25">
      <c r="P73184" s="2"/>
    </row>
    <row r="73435" spans="16:16" x14ac:dyDescent="0.25">
      <c r="P73435" s="2"/>
    </row>
    <row r="73686" spans="16:16" x14ac:dyDescent="0.25">
      <c r="P73686" s="2"/>
    </row>
    <row r="73937" spans="16:16" x14ac:dyDescent="0.25">
      <c r="P73937" s="2"/>
    </row>
    <row r="74188" spans="16:16" x14ac:dyDescent="0.25">
      <c r="P74188" s="2"/>
    </row>
    <row r="74439" spans="16:16" x14ac:dyDescent="0.25">
      <c r="P74439" s="2"/>
    </row>
    <row r="74690" spans="16:16" x14ac:dyDescent="0.25">
      <c r="P74690" s="2"/>
    </row>
    <row r="74941" spans="16:16" x14ac:dyDescent="0.25">
      <c r="P74941" s="2"/>
    </row>
    <row r="75192" spans="16:16" x14ac:dyDescent="0.25">
      <c r="P75192" s="2"/>
    </row>
    <row r="75443" spans="16:16" x14ac:dyDescent="0.25">
      <c r="P75443" s="2"/>
    </row>
    <row r="75694" spans="16:16" x14ac:dyDescent="0.25">
      <c r="P75694" s="2"/>
    </row>
    <row r="75945" spans="16:16" x14ac:dyDescent="0.25">
      <c r="P75945" s="2"/>
    </row>
    <row r="76196" spans="16:16" x14ac:dyDescent="0.25">
      <c r="P76196" s="2"/>
    </row>
    <row r="76447" spans="16:16" x14ac:dyDescent="0.25">
      <c r="P76447" s="2"/>
    </row>
    <row r="76698" spans="16:16" x14ac:dyDescent="0.25">
      <c r="P76698" s="2"/>
    </row>
    <row r="76949" spans="16:16" x14ac:dyDescent="0.25">
      <c r="P76949" s="2"/>
    </row>
    <row r="77200" spans="16:16" x14ac:dyDescent="0.25">
      <c r="P77200" s="2"/>
    </row>
    <row r="77451" spans="16:16" x14ac:dyDescent="0.25">
      <c r="P77451" s="2"/>
    </row>
    <row r="77702" spans="16:16" x14ac:dyDescent="0.25">
      <c r="P77702" s="2"/>
    </row>
    <row r="77953" spans="16:16" x14ac:dyDescent="0.25">
      <c r="P77953" s="2"/>
    </row>
    <row r="78204" spans="16:16" x14ac:dyDescent="0.25">
      <c r="P78204" s="2"/>
    </row>
    <row r="78455" spans="16:16" x14ac:dyDescent="0.25">
      <c r="P78455" s="2"/>
    </row>
    <row r="78706" spans="16:16" x14ac:dyDescent="0.25">
      <c r="P78706" s="2"/>
    </row>
    <row r="78957" spans="16:16" x14ac:dyDescent="0.25">
      <c r="P78957" s="2"/>
    </row>
    <row r="79208" spans="16:16" x14ac:dyDescent="0.25">
      <c r="P79208" s="2"/>
    </row>
    <row r="79459" spans="16:16" x14ac:dyDescent="0.25">
      <c r="P79459" s="2"/>
    </row>
    <row r="79710" spans="16:16" x14ac:dyDescent="0.25">
      <c r="P79710" s="2"/>
    </row>
    <row r="79961" spans="16:16" x14ac:dyDescent="0.25">
      <c r="P79961" s="2"/>
    </row>
    <row r="80212" spans="16:16" x14ac:dyDescent="0.25">
      <c r="P80212" s="2"/>
    </row>
    <row r="80463" spans="16:16" x14ac:dyDescent="0.25">
      <c r="P80463" s="2"/>
    </row>
    <row r="80714" spans="16:16" x14ac:dyDescent="0.25">
      <c r="P80714" s="2"/>
    </row>
    <row r="80965" spans="16:16" x14ac:dyDescent="0.25">
      <c r="P80965" s="2"/>
    </row>
    <row r="81216" spans="16:16" x14ac:dyDescent="0.25">
      <c r="P81216" s="2"/>
    </row>
    <row r="81467" spans="16:16" x14ac:dyDescent="0.25">
      <c r="P81467" s="2"/>
    </row>
    <row r="81718" spans="16:16" x14ac:dyDescent="0.25">
      <c r="P81718" s="2"/>
    </row>
    <row r="81969" spans="16:16" x14ac:dyDescent="0.25">
      <c r="P81969" s="2"/>
    </row>
    <row r="82220" spans="16:16" x14ac:dyDescent="0.25">
      <c r="P82220" s="2"/>
    </row>
    <row r="82471" spans="16:16" x14ac:dyDescent="0.25">
      <c r="P82471" s="2"/>
    </row>
    <row r="82722" spans="16:16" x14ac:dyDescent="0.25">
      <c r="P82722" s="2"/>
    </row>
    <row r="82973" spans="16:16" x14ac:dyDescent="0.25">
      <c r="P82973" s="2"/>
    </row>
    <row r="83224" spans="16:16" x14ac:dyDescent="0.25">
      <c r="P83224" s="2"/>
    </row>
    <row r="83475" spans="16:16" x14ac:dyDescent="0.25">
      <c r="P83475" s="2"/>
    </row>
    <row r="83726" spans="16:16" x14ac:dyDescent="0.25">
      <c r="P83726" s="2"/>
    </row>
    <row r="83977" spans="16:16" x14ac:dyDescent="0.25">
      <c r="P83977" s="2"/>
    </row>
    <row r="84228" spans="16:16" x14ac:dyDescent="0.25">
      <c r="P84228" s="2"/>
    </row>
    <row r="84479" spans="16:16" x14ac:dyDescent="0.25">
      <c r="P84479" s="2"/>
    </row>
    <row r="84730" spans="16:16" x14ac:dyDescent="0.25">
      <c r="P84730" s="2"/>
    </row>
    <row r="84981" spans="16:16" x14ac:dyDescent="0.25">
      <c r="P84981" s="2"/>
    </row>
    <row r="85232" spans="16:16" x14ac:dyDescent="0.25">
      <c r="P85232" s="2"/>
    </row>
    <row r="85483" spans="16:16" x14ac:dyDescent="0.25">
      <c r="P85483" s="2"/>
    </row>
    <row r="85734" spans="16:16" x14ac:dyDescent="0.25">
      <c r="P85734" s="2"/>
    </row>
    <row r="85985" spans="16:16" x14ac:dyDescent="0.25">
      <c r="P85985" s="2"/>
    </row>
    <row r="86236" spans="16:16" x14ac:dyDescent="0.25">
      <c r="P86236" s="2"/>
    </row>
    <row r="86487" spans="16:16" x14ac:dyDescent="0.25">
      <c r="P86487" s="2"/>
    </row>
    <row r="86738" spans="16:16" x14ac:dyDescent="0.25">
      <c r="P86738" s="2"/>
    </row>
    <row r="86989" spans="16:16" x14ac:dyDescent="0.25">
      <c r="P86989" s="2"/>
    </row>
    <row r="87240" spans="16:16" x14ac:dyDescent="0.25">
      <c r="P87240" s="2"/>
    </row>
    <row r="87491" spans="16:16" x14ac:dyDescent="0.25">
      <c r="P87491" s="2"/>
    </row>
    <row r="87742" spans="16:16" x14ac:dyDescent="0.25">
      <c r="P87742" s="2"/>
    </row>
    <row r="87993" spans="16:16" x14ac:dyDescent="0.25">
      <c r="P87993" s="2"/>
    </row>
    <row r="88244" spans="16:16" x14ac:dyDescent="0.25">
      <c r="P88244" s="2"/>
    </row>
    <row r="88495" spans="16:16" x14ac:dyDescent="0.25">
      <c r="P88495" s="2"/>
    </row>
    <row r="88746" spans="16:16" x14ac:dyDescent="0.25">
      <c r="P88746" s="2"/>
    </row>
    <row r="88997" spans="16:16" x14ac:dyDescent="0.25">
      <c r="P88997" s="2"/>
    </row>
    <row r="89248" spans="16:16" x14ac:dyDescent="0.25">
      <c r="P89248" s="2"/>
    </row>
    <row r="89499" spans="16:16" x14ac:dyDescent="0.25">
      <c r="P89499" s="2"/>
    </row>
    <row r="89750" spans="16:16" x14ac:dyDescent="0.25">
      <c r="P89750" s="2"/>
    </row>
    <row r="90001" spans="16:16" x14ac:dyDescent="0.25">
      <c r="P90001" s="2"/>
    </row>
    <row r="90252" spans="16:16" x14ac:dyDescent="0.25">
      <c r="P90252" s="2"/>
    </row>
    <row r="90503" spans="16:16" x14ac:dyDescent="0.25">
      <c r="P90503" s="2"/>
    </row>
    <row r="90754" spans="16:16" x14ac:dyDescent="0.25">
      <c r="P90754" s="2"/>
    </row>
    <row r="91005" spans="16:16" x14ac:dyDescent="0.25">
      <c r="P91005" s="2"/>
    </row>
    <row r="91256" spans="16:16" x14ac:dyDescent="0.25">
      <c r="P91256" s="2"/>
    </row>
    <row r="91507" spans="16:16" x14ac:dyDescent="0.25">
      <c r="P91507" s="2"/>
    </row>
    <row r="91758" spans="16:16" x14ac:dyDescent="0.25">
      <c r="P91758" s="2"/>
    </row>
    <row r="92009" spans="16:16" x14ac:dyDescent="0.25">
      <c r="P92009" s="2"/>
    </row>
    <row r="92260" spans="16:16" x14ac:dyDescent="0.25">
      <c r="P92260" s="2"/>
    </row>
    <row r="92511" spans="16:16" x14ac:dyDescent="0.25">
      <c r="P92511" s="2"/>
    </row>
    <row r="92762" spans="16:16" x14ac:dyDescent="0.25">
      <c r="P92762" s="2"/>
    </row>
    <row r="93013" spans="16:16" x14ac:dyDescent="0.25">
      <c r="P93013" s="2"/>
    </row>
    <row r="93264" spans="16:16" x14ac:dyDescent="0.25">
      <c r="P93264" s="2"/>
    </row>
    <row r="93515" spans="16:16" x14ac:dyDescent="0.25">
      <c r="P93515" s="2"/>
    </row>
    <row r="93766" spans="16:16" x14ac:dyDescent="0.25">
      <c r="P93766" s="2"/>
    </row>
    <row r="94017" spans="16:16" x14ac:dyDescent="0.25">
      <c r="P94017" s="2"/>
    </row>
    <row r="94268" spans="16:16" x14ac:dyDescent="0.25">
      <c r="P94268" s="2"/>
    </row>
    <row r="94519" spans="16:16" x14ac:dyDescent="0.25">
      <c r="P94519" s="2"/>
    </row>
    <row r="94770" spans="16:16" x14ac:dyDescent="0.25">
      <c r="P94770" s="2"/>
    </row>
    <row r="95021" spans="16:16" x14ac:dyDescent="0.25">
      <c r="P95021" s="2"/>
    </row>
    <row r="95272" spans="16:16" x14ac:dyDescent="0.25">
      <c r="P95272" s="2"/>
    </row>
    <row r="95523" spans="16:16" x14ac:dyDescent="0.25">
      <c r="P95523" s="2"/>
    </row>
    <row r="95774" spans="16:16" x14ac:dyDescent="0.25">
      <c r="P95774" s="2"/>
    </row>
    <row r="96025" spans="16:16" x14ac:dyDescent="0.25">
      <c r="P96025" s="2"/>
    </row>
    <row r="96276" spans="16:16" x14ac:dyDescent="0.25">
      <c r="P96276" s="2"/>
    </row>
    <row r="96527" spans="16:16" x14ac:dyDescent="0.25">
      <c r="P96527" s="2"/>
    </row>
    <row r="96778" spans="16:16" x14ac:dyDescent="0.25">
      <c r="P96778" s="2"/>
    </row>
    <row r="97029" spans="16:16" x14ac:dyDescent="0.25">
      <c r="P97029" s="2"/>
    </row>
    <row r="97280" spans="16:16" x14ac:dyDescent="0.25">
      <c r="P97280" s="2"/>
    </row>
    <row r="97531" spans="16:16" x14ac:dyDescent="0.25">
      <c r="P97531" s="2"/>
    </row>
    <row r="97782" spans="16:16" x14ac:dyDescent="0.25">
      <c r="P97782" s="2"/>
    </row>
    <row r="98033" spans="16:16" x14ac:dyDescent="0.25">
      <c r="P98033" s="2"/>
    </row>
    <row r="98284" spans="16:16" x14ac:dyDescent="0.25">
      <c r="P98284" s="2"/>
    </row>
    <row r="98535" spans="16:16" x14ac:dyDescent="0.25">
      <c r="P98535" s="2"/>
    </row>
    <row r="98786" spans="16:16" x14ac:dyDescent="0.25">
      <c r="P98786" s="2"/>
    </row>
    <row r="99037" spans="16:16" x14ac:dyDescent="0.25">
      <c r="P99037" s="2"/>
    </row>
    <row r="99288" spans="16:16" x14ac:dyDescent="0.25">
      <c r="P99288" s="2"/>
    </row>
    <row r="99539" spans="16:16" x14ac:dyDescent="0.25">
      <c r="P99539" s="2"/>
    </row>
    <row r="99790" spans="16:16" x14ac:dyDescent="0.25">
      <c r="P99790" s="2"/>
    </row>
    <row r="100041" spans="16:16" x14ac:dyDescent="0.25">
      <c r="P100041" s="2"/>
    </row>
    <row r="100292" spans="16:16" x14ac:dyDescent="0.25">
      <c r="P100292" s="2"/>
    </row>
    <row r="100543" spans="16:16" x14ac:dyDescent="0.25">
      <c r="P100543" s="2"/>
    </row>
    <row r="100794" spans="16:16" x14ac:dyDescent="0.25">
      <c r="P100794" s="2"/>
    </row>
    <row r="101045" spans="16:16" x14ac:dyDescent="0.25">
      <c r="P101045" s="2"/>
    </row>
    <row r="101296" spans="16:16" x14ac:dyDescent="0.25">
      <c r="P101296" s="2"/>
    </row>
    <row r="101547" spans="16:16" x14ac:dyDescent="0.25">
      <c r="P101547" s="2"/>
    </row>
    <row r="101798" spans="16:16" x14ac:dyDescent="0.25">
      <c r="P101798" s="2"/>
    </row>
    <row r="102049" spans="16:16" x14ac:dyDescent="0.25">
      <c r="P102049" s="2"/>
    </row>
    <row r="102300" spans="16:16" x14ac:dyDescent="0.25">
      <c r="P102300" s="2"/>
    </row>
    <row r="102551" spans="16:16" x14ac:dyDescent="0.25">
      <c r="P102551" s="2"/>
    </row>
    <row r="102802" spans="16:16" x14ac:dyDescent="0.25">
      <c r="P102802" s="2"/>
    </row>
    <row r="103053" spans="16:16" x14ac:dyDescent="0.25">
      <c r="P103053" s="2"/>
    </row>
    <row r="103304" spans="16:16" x14ac:dyDescent="0.25">
      <c r="P103304" s="2"/>
    </row>
    <row r="103555" spans="16:16" x14ac:dyDescent="0.25">
      <c r="P103555" s="2"/>
    </row>
    <row r="103806" spans="16:16" x14ac:dyDescent="0.25">
      <c r="P103806" s="2"/>
    </row>
    <row r="104057" spans="16:16" x14ac:dyDescent="0.25">
      <c r="P104057" s="2"/>
    </row>
    <row r="104308" spans="16:16" x14ac:dyDescent="0.25">
      <c r="P104308" s="2"/>
    </row>
    <row r="104559" spans="16:16" x14ac:dyDescent="0.25">
      <c r="P104559" s="2"/>
    </row>
    <row r="104810" spans="16:16" x14ac:dyDescent="0.25">
      <c r="P104810" s="2"/>
    </row>
    <row r="105061" spans="16:16" x14ac:dyDescent="0.25">
      <c r="P105061" s="2"/>
    </row>
    <row r="105312" spans="16:16" x14ac:dyDescent="0.25">
      <c r="P105312" s="2"/>
    </row>
    <row r="105563" spans="16:16" x14ac:dyDescent="0.25">
      <c r="P105563" s="2"/>
    </row>
    <row r="105814" spans="16:16" x14ac:dyDescent="0.25">
      <c r="P105814" s="2"/>
    </row>
    <row r="106065" spans="16:16" x14ac:dyDescent="0.25">
      <c r="P106065" s="2"/>
    </row>
    <row r="106316" spans="16:16" x14ac:dyDescent="0.25">
      <c r="P106316" s="2"/>
    </row>
    <row r="106567" spans="16:16" x14ac:dyDescent="0.25">
      <c r="P106567" s="2"/>
    </row>
    <row r="106818" spans="16:16" x14ac:dyDescent="0.25">
      <c r="P106818" s="2"/>
    </row>
    <row r="107069" spans="16:16" x14ac:dyDescent="0.25">
      <c r="P107069" s="2"/>
    </row>
    <row r="107320" spans="16:16" x14ac:dyDescent="0.25">
      <c r="P107320" s="2"/>
    </row>
    <row r="107571" spans="16:16" x14ac:dyDescent="0.25">
      <c r="P107571" s="2"/>
    </row>
    <row r="107822" spans="16:16" x14ac:dyDescent="0.25">
      <c r="P107822" s="2"/>
    </row>
    <row r="108073" spans="16:16" x14ac:dyDescent="0.25">
      <c r="P108073" s="2"/>
    </row>
    <row r="108324" spans="16:16" x14ac:dyDescent="0.25">
      <c r="P108324" s="2"/>
    </row>
    <row r="108575" spans="16:16" x14ac:dyDescent="0.25">
      <c r="P108575" s="2"/>
    </row>
    <row r="108826" spans="16:16" x14ac:dyDescent="0.25">
      <c r="P108826" s="2"/>
    </row>
    <row r="109077" spans="16:16" x14ac:dyDescent="0.25">
      <c r="P109077" s="2"/>
    </row>
    <row r="109328" spans="16:16" x14ac:dyDescent="0.25">
      <c r="P109328" s="2"/>
    </row>
    <row r="109579" spans="16:16" x14ac:dyDescent="0.25">
      <c r="P109579" s="2"/>
    </row>
    <row r="109830" spans="16:16" x14ac:dyDescent="0.25">
      <c r="P109830" s="2"/>
    </row>
    <row r="110081" spans="16:16" x14ac:dyDescent="0.25">
      <c r="P110081" s="2"/>
    </row>
    <row r="110332" spans="16:16" x14ac:dyDescent="0.25">
      <c r="P110332" s="2"/>
    </row>
    <row r="110583" spans="16:16" x14ac:dyDescent="0.25">
      <c r="P110583" s="2"/>
    </row>
    <row r="110834" spans="16:16" x14ac:dyDescent="0.25">
      <c r="P110834" s="2"/>
    </row>
    <row r="111085" spans="16:16" x14ac:dyDescent="0.25">
      <c r="P111085" s="2"/>
    </row>
    <row r="111336" spans="16:16" x14ac:dyDescent="0.25">
      <c r="P111336" s="2"/>
    </row>
    <row r="111587" spans="16:16" x14ac:dyDescent="0.25">
      <c r="P111587" s="2"/>
    </row>
    <row r="111838" spans="16:16" x14ac:dyDescent="0.25">
      <c r="P111838" s="2"/>
    </row>
    <row r="112089" spans="16:16" x14ac:dyDescent="0.25">
      <c r="P112089" s="2"/>
    </row>
    <row r="112340" spans="16:16" x14ac:dyDescent="0.25">
      <c r="P112340" s="2"/>
    </row>
    <row r="112591" spans="16:16" x14ac:dyDescent="0.25">
      <c r="P112591" s="2"/>
    </row>
    <row r="112842" spans="16:16" x14ac:dyDescent="0.25">
      <c r="P112842" s="2"/>
    </row>
    <row r="113093" spans="16:16" x14ac:dyDescent="0.25">
      <c r="P113093" s="2"/>
    </row>
    <row r="113344" spans="16:16" x14ac:dyDescent="0.25">
      <c r="P113344" s="2"/>
    </row>
    <row r="113595" spans="16:16" x14ac:dyDescent="0.25">
      <c r="P113595" s="2"/>
    </row>
    <row r="113846" spans="16:16" x14ac:dyDescent="0.25">
      <c r="P113846" s="2"/>
    </row>
    <row r="114097" spans="16:16" x14ac:dyDescent="0.25">
      <c r="P114097" s="2"/>
    </row>
    <row r="114348" spans="16:16" x14ac:dyDescent="0.25">
      <c r="P114348" s="2"/>
    </row>
    <row r="114599" spans="16:16" x14ac:dyDescent="0.25">
      <c r="P114599" s="2"/>
    </row>
    <row r="114850" spans="16:16" x14ac:dyDescent="0.25">
      <c r="P114850" s="2"/>
    </row>
    <row r="115101" spans="16:16" x14ac:dyDescent="0.25">
      <c r="P115101" s="2"/>
    </row>
    <row r="115352" spans="16:16" x14ac:dyDescent="0.25">
      <c r="P115352" s="2"/>
    </row>
    <row r="115603" spans="16:16" x14ac:dyDescent="0.25">
      <c r="P115603" s="2"/>
    </row>
    <row r="115854" spans="16:16" x14ac:dyDescent="0.25">
      <c r="P115854" s="2"/>
    </row>
    <row r="116105" spans="16:16" x14ac:dyDescent="0.25">
      <c r="P116105" s="2"/>
    </row>
    <row r="116356" spans="16:16" x14ac:dyDescent="0.25">
      <c r="P116356" s="2"/>
    </row>
    <row r="116607" spans="16:16" x14ac:dyDescent="0.25">
      <c r="P116607" s="2"/>
    </row>
    <row r="116858" spans="16:16" x14ac:dyDescent="0.25">
      <c r="P116858" s="2"/>
    </row>
    <row r="117109" spans="16:16" x14ac:dyDescent="0.25">
      <c r="P117109" s="2"/>
    </row>
    <row r="117360" spans="16:16" x14ac:dyDescent="0.25">
      <c r="P117360" s="2"/>
    </row>
    <row r="117611" spans="16:16" x14ac:dyDescent="0.25">
      <c r="P117611" s="2"/>
    </row>
    <row r="117862" spans="16:16" x14ac:dyDescent="0.25">
      <c r="P117862" s="2"/>
    </row>
    <row r="118113" spans="16:16" x14ac:dyDescent="0.25">
      <c r="P118113" s="2"/>
    </row>
    <row r="118364" spans="16:16" x14ac:dyDescent="0.25">
      <c r="P118364" s="2"/>
    </row>
    <row r="118615" spans="16:16" x14ac:dyDescent="0.25">
      <c r="P118615" s="2"/>
    </row>
    <row r="118866" spans="16:16" x14ac:dyDescent="0.25">
      <c r="P118866" s="2"/>
    </row>
    <row r="119117" spans="16:16" x14ac:dyDescent="0.25">
      <c r="P119117" s="2"/>
    </row>
    <row r="119368" spans="16:16" x14ac:dyDescent="0.25">
      <c r="P119368" s="2"/>
    </row>
    <row r="119619" spans="16:16" x14ac:dyDescent="0.25">
      <c r="P119619" s="2"/>
    </row>
    <row r="119870" spans="16:16" x14ac:dyDescent="0.25">
      <c r="P119870" s="2"/>
    </row>
    <row r="120121" spans="16:16" x14ac:dyDescent="0.25">
      <c r="P120121" s="2"/>
    </row>
    <row r="120372" spans="16:16" x14ac:dyDescent="0.25">
      <c r="P120372" s="2"/>
    </row>
    <row r="120623" spans="16:16" x14ac:dyDescent="0.25">
      <c r="P120623" s="2"/>
    </row>
    <row r="120874" spans="16:16" x14ac:dyDescent="0.25">
      <c r="P120874" s="2"/>
    </row>
    <row r="121125" spans="16:16" x14ac:dyDescent="0.25">
      <c r="P121125" s="2"/>
    </row>
    <row r="121376" spans="16:16" x14ac:dyDescent="0.25">
      <c r="P121376" s="2"/>
    </row>
    <row r="121627" spans="16:16" x14ac:dyDescent="0.25">
      <c r="P121627" s="2"/>
    </row>
    <row r="121878" spans="16:16" x14ac:dyDescent="0.25">
      <c r="P121878" s="2"/>
    </row>
    <row r="122129" spans="16:16" x14ac:dyDescent="0.25">
      <c r="P122129" s="2"/>
    </row>
    <row r="122380" spans="16:16" x14ac:dyDescent="0.25">
      <c r="P122380" s="2"/>
    </row>
    <row r="122631" spans="16:16" x14ac:dyDescent="0.25">
      <c r="P122631" s="2"/>
    </row>
    <row r="122882" spans="16:16" x14ac:dyDescent="0.25">
      <c r="P122882" s="2"/>
    </row>
    <row r="123133" spans="16:16" x14ac:dyDescent="0.25">
      <c r="P123133" s="2"/>
    </row>
    <row r="123384" spans="16:16" x14ac:dyDescent="0.25">
      <c r="P123384" s="2"/>
    </row>
    <row r="123635" spans="16:16" x14ac:dyDescent="0.25">
      <c r="P123635" s="2"/>
    </row>
    <row r="123886" spans="16:16" x14ac:dyDescent="0.25">
      <c r="P123886" s="2"/>
    </row>
    <row r="124137" spans="16:16" x14ac:dyDescent="0.25">
      <c r="P124137" s="2"/>
    </row>
    <row r="124388" spans="16:16" x14ac:dyDescent="0.25">
      <c r="P124388" s="2"/>
    </row>
    <row r="124639" spans="16:16" x14ac:dyDescent="0.25">
      <c r="P124639" s="2"/>
    </row>
    <row r="124890" spans="16:16" x14ac:dyDescent="0.25">
      <c r="P124890" s="2"/>
    </row>
    <row r="125141" spans="16:16" x14ac:dyDescent="0.25">
      <c r="P125141" s="2"/>
    </row>
    <row r="125392" spans="16:16" x14ac:dyDescent="0.25">
      <c r="P125392" s="2"/>
    </row>
    <row r="125643" spans="16:16" x14ac:dyDescent="0.25">
      <c r="P125643" s="2"/>
    </row>
    <row r="125894" spans="16:16" x14ac:dyDescent="0.25">
      <c r="P125894" s="2"/>
    </row>
    <row r="126145" spans="16:16" x14ac:dyDescent="0.25">
      <c r="P126145" s="2"/>
    </row>
    <row r="126396" spans="16:16" x14ac:dyDescent="0.25">
      <c r="P126396" s="2"/>
    </row>
    <row r="126647" spans="16:16" x14ac:dyDescent="0.25">
      <c r="P126647" s="2"/>
    </row>
    <row r="126898" spans="16:16" x14ac:dyDescent="0.25">
      <c r="P126898" s="2"/>
    </row>
    <row r="127149" spans="16:16" x14ac:dyDescent="0.25">
      <c r="P127149" s="2"/>
    </row>
    <row r="127400" spans="16:16" x14ac:dyDescent="0.25">
      <c r="P127400" s="2"/>
    </row>
    <row r="127651" spans="16:16" x14ac:dyDescent="0.25">
      <c r="P127651" s="2"/>
    </row>
    <row r="127902" spans="16:16" x14ac:dyDescent="0.25">
      <c r="P127902" s="2"/>
    </row>
    <row r="128153" spans="16:16" x14ac:dyDescent="0.25">
      <c r="P128153" s="2"/>
    </row>
    <row r="128404" spans="16:16" x14ac:dyDescent="0.25">
      <c r="P128404" s="2"/>
    </row>
    <row r="128655" spans="16:16" x14ac:dyDescent="0.25">
      <c r="P128655" s="2"/>
    </row>
    <row r="128906" spans="16:16" x14ac:dyDescent="0.25">
      <c r="P128906" s="2"/>
    </row>
    <row r="129157" spans="16:16" x14ac:dyDescent="0.25">
      <c r="P129157" s="2"/>
    </row>
    <row r="129408" spans="16:16" x14ac:dyDescent="0.25">
      <c r="P129408" s="2"/>
    </row>
    <row r="129659" spans="16:16" x14ac:dyDescent="0.25">
      <c r="P129659" s="2"/>
    </row>
    <row r="129910" spans="16:16" x14ac:dyDescent="0.25">
      <c r="P129910" s="2"/>
    </row>
    <row r="130161" spans="16:16" x14ac:dyDescent="0.25">
      <c r="P130161" s="2"/>
    </row>
    <row r="130412" spans="16:16" x14ac:dyDescent="0.25">
      <c r="P130412" s="2"/>
    </row>
    <row r="130663" spans="16:16" x14ac:dyDescent="0.25">
      <c r="P130663" s="2"/>
    </row>
    <row r="130914" spans="16:16" x14ac:dyDescent="0.25">
      <c r="P130914" s="2"/>
    </row>
    <row r="131165" spans="16:16" x14ac:dyDescent="0.25">
      <c r="P131165" s="2"/>
    </row>
    <row r="131416" spans="16:16" x14ac:dyDescent="0.25">
      <c r="P131416" s="2"/>
    </row>
    <row r="131667" spans="16:16" x14ac:dyDescent="0.25">
      <c r="P131667" s="2"/>
    </row>
    <row r="131918" spans="16:16" x14ac:dyDescent="0.25">
      <c r="P131918" s="2"/>
    </row>
    <row r="132169" spans="16:16" x14ac:dyDescent="0.25">
      <c r="P132169" s="2"/>
    </row>
    <row r="132420" spans="16:16" x14ac:dyDescent="0.25">
      <c r="P132420" s="2"/>
    </row>
    <row r="132671" spans="16:16" x14ac:dyDescent="0.25">
      <c r="P132671" s="2"/>
    </row>
    <row r="132922" spans="16:16" x14ac:dyDescent="0.25">
      <c r="P132922" s="2"/>
    </row>
    <row r="133173" spans="16:16" x14ac:dyDescent="0.25">
      <c r="P133173" s="2"/>
    </row>
    <row r="133424" spans="16:16" x14ac:dyDescent="0.25">
      <c r="P133424" s="2"/>
    </row>
    <row r="133675" spans="16:16" x14ac:dyDescent="0.25">
      <c r="P133675" s="2"/>
    </row>
    <row r="133926" spans="16:16" x14ac:dyDescent="0.25">
      <c r="P133926" s="2"/>
    </row>
    <row r="134177" spans="16:16" x14ac:dyDescent="0.25">
      <c r="P134177" s="2"/>
    </row>
    <row r="134428" spans="16:16" x14ac:dyDescent="0.25">
      <c r="P134428" s="2"/>
    </row>
    <row r="134679" spans="16:16" x14ac:dyDescent="0.25">
      <c r="P134679" s="2"/>
    </row>
    <row r="134930" spans="16:16" x14ac:dyDescent="0.25">
      <c r="P134930" s="2"/>
    </row>
    <row r="135181" spans="16:16" x14ac:dyDescent="0.25">
      <c r="P135181" s="2"/>
    </row>
    <row r="135432" spans="16:16" x14ac:dyDescent="0.25">
      <c r="P135432" s="2"/>
    </row>
    <row r="135683" spans="16:16" x14ac:dyDescent="0.25">
      <c r="P135683" s="2"/>
    </row>
    <row r="135934" spans="16:16" x14ac:dyDescent="0.25">
      <c r="P135934" s="2"/>
    </row>
    <row r="136185" spans="16:16" x14ac:dyDescent="0.25">
      <c r="P136185" s="2"/>
    </row>
    <row r="136436" spans="16:16" x14ac:dyDescent="0.25">
      <c r="P136436" s="2"/>
    </row>
    <row r="136687" spans="16:16" x14ac:dyDescent="0.25">
      <c r="P136687" s="2"/>
    </row>
    <row r="136938" spans="16:16" x14ac:dyDescent="0.25">
      <c r="P136938" s="2"/>
    </row>
    <row r="137189" spans="16:16" x14ac:dyDescent="0.25">
      <c r="P137189" s="2"/>
    </row>
    <row r="137440" spans="16:16" x14ac:dyDescent="0.25">
      <c r="P137440" s="2"/>
    </row>
    <row r="137691" spans="16:16" x14ac:dyDescent="0.25">
      <c r="P137691" s="2"/>
    </row>
    <row r="137942" spans="16:16" x14ac:dyDescent="0.25">
      <c r="P137942" s="2"/>
    </row>
    <row r="138193" spans="16:16" x14ac:dyDescent="0.25">
      <c r="P138193" s="2"/>
    </row>
    <row r="138444" spans="16:16" x14ac:dyDescent="0.25">
      <c r="P138444" s="2"/>
    </row>
    <row r="138695" spans="16:16" x14ac:dyDescent="0.25">
      <c r="P138695" s="2"/>
    </row>
    <row r="138946" spans="16:16" x14ac:dyDescent="0.25">
      <c r="P138946" s="2"/>
    </row>
    <row r="139197" spans="16:16" x14ac:dyDescent="0.25">
      <c r="P139197" s="2"/>
    </row>
    <row r="139448" spans="16:16" x14ac:dyDescent="0.25">
      <c r="P139448" s="2"/>
    </row>
    <row r="139699" spans="16:16" x14ac:dyDescent="0.25">
      <c r="P139699" s="2"/>
    </row>
    <row r="139950" spans="16:16" x14ac:dyDescent="0.25">
      <c r="P139950" s="2"/>
    </row>
    <row r="140201" spans="16:16" x14ac:dyDescent="0.25">
      <c r="P140201" s="2"/>
    </row>
    <row r="140452" spans="16:16" x14ac:dyDescent="0.25">
      <c r="P140452" s="2"/>
    </row>
    <row r="140703" spans="16:16" x14ac:dyDescent="0.25">
      <c r="P140703" s="2"/>
    </row>
    <row r="140954" spans="16:16" x14ac:dyDescent="0.25">
      <c r="P140954" s="2"/>
    </row>
    <row r="141205" spans="16:16" x14ac:dyDescent="0.25">
      <c r="P141205" s="2"/>
    </row>
    <row r="141456" spans="16:16" x14ac:dyDescent="0.25">
      <c r="P141456" s="2"/>
    </row>
    <row r="141707" spans="16:16" x14ac:dyDescent="0.25">
      <c r="P141707" s="2"/>
    </row>
    <row r="141958" spans="16:16" x14ac:dyDescent="0.25">
      <c r="P141958" s="2"/>
    </row>
    <row r="142209" spans="16:16" x14ac:dyDescent="0.25">
      <c r="P142209" s="2"/>
    </row>
    <row r="142460" spans="16:16" x14ac:dyDescent="0.25">
      <c r="P142460" s="2"/>
    </row>
    <row r="142711" spans="16:16" x14ac:dyDescent="0.25">
      <c r="P142711" s="2"/>
    </row>
    <row r="142962" spans="16:16" x14ac:dyDescent="0.25">
      <c r="P142962" s="2"/>
    </row>
    <row r="143213" spans="16:16" x14ac:dyDescent="0.25">
      <c r="P143213" s="2"/>
    </row>
    <row r="143464" spans="16:16" x14ac:dyDescent="0.25">
      <c r="P143464" s="2"/>
    </row>
    <row r="143715" spans="16:16" x14ac:dyDescent="0.25">
      <c r="P143715" s="2"/>
    </row>
    <row r="143966" spans="16:16" x14ac:dyDescent="0.25">
      <c r="P143966" s="2"/>
    </row>
    <row r="144217" spans="16:16" x14ac:dyDescent="0.25">
      <c r="P144217" s="2"/>
    </row>
    <row r="144468" spans="16:16" x14ac:dyDescent="0.25">
      <c r="P144468" s="2"/>
    </row>
    <row r="144719" spans="16:16" x14ac:dyDescent="0.25">
      <c r="P144719" s="2"/>
    </row>
    <row r="144970" spans="16:16" x14ac:dyDescent="0.25">
      <c r="P144970" s="2"/>
    </row>
    <row r="145221" spans="16:16" x14ac:dyDescent="0.25">
      <c r="P145221" s="2"/>
    </row>
    <row r="145472" spans="16:16" x14ac:dyDescent="0.25">
      <c r="P145472" s="2"/>
    </row>
    <row r="145723" spans="16:16" x14ac:dyDescent="0.25">
      <c r="P145723" s="2"/>
    </row>
    <row r="145974" spans="16:16" x14ac:dyDescent="0.25">
      <c r="P145974" s="2"/>
    </row>
    <row r="146225" spans="16:16" x14ac:dyDescent="0.25">
      <c r="P146225" s="2"/>
    </row>
    <row r="146476" spans="16:16" x14ac:dyDescent="0.25">
      <c r="P146476" s="2"/>
    </row>
    <row r="146727" spans="16:16" x14ac:dyDescent="0.25">
      <c r="P146727" s="2"/>
    </row>
    <row r="146978" spans="16:16" x14ac:dyDescent="0.25">
      <c r="P146978" s="2"/>
    </row>
    <row r="147229" spans="16:16" x14ac:dyDescent="0.25">
      <c r="P147229" s="2"/>
    </row>
    <row r="147480" spans="16:16" x14ac:dyDescent="0.25">
      <c r="P147480" s="2"/>
    </row>
    <row r="147731" spans="16:16" x14ac:dyDescent="0.25">
      <c r="P147731" s="2"/>
    </row>
    <row r="147982" spans="16:16" x14ac:dyDescent="0.25">
      <c r="P147982" s="2"/>
    </row>
    <row r="148233" spans="16:16" x14ac:dyDescent="0.25">
      <c r="P148233" s="2"/>
    </row>
    <row r="148484" spans="16:16" x14ac:dyDescent="0.25">
      <c r="P148484" s="2"/>
    </row>
    <row r="148735" spans="16:16" x14ac:dyDescent="0.25">
      <c r="P148735" s="2"/>
    </row>
    <row r="148986" spans="16:16" x14ac:dyDescent="0.25">
      <c r="P148986" s="2"/>
    </row>
    <row r="149237" spans="16:16" x14ac:dyDescent="0.25">
      <c r="P149237" s="2"/>
    </row>
    <row r="149488" spans="16:16" x14ac:dyDescent="0.25">
      <c r="P149488" s="2"/>
    </row>
    <row r="149739" spans="16:16" x14ac:dyDescent="0.25">
      <c r="P149739" s="2"/>
    </row>
    <row r="149990" spans="16:16" x14ac:dyDescent="0.25">
      <c r="P149990" s="2"/>
    </row>
    <row r="150241" spans="16:16" x14ac:dyDescent="0.25">
      <c r="P150241" s="2"/>
    </row>
    <row r="150492" spans="16:16" x14ac:dyDescent="0.25">
      <c r="P150492" s="2"/>
    </row>
    <row r="150743" spans="16:16" x14ac:dyDescent="0.25">
      <c r="P150743" s="2"/>
    </row>
    <row r="150994" spans="16:16" x14ac:dyDescent="0.25">
      <c r="P150994" s="2"/>
    </row>
    <row r="151245" spans="16:16" x14ac:dyDescent="0.25">
      <c r="P151245" s="2"/>
    </row>
    <row r="151496" spans="16:16" x14ac:dyDescent="0.25">
      <c r="P151496" s="2"/>
    </row>
    <row r="151747" spans="16:16" x14ac:dyDescent="0.25">
      <c r="P151747" s="2"/>
    </row>
    <row r="151998" spans="16:16" x14ac:dyDescent="0.25">
      <c r="P151998" s="2"/>
    </row>
    <row r="152249" spans="16:16" x14ac:dyDescent="0.25">
      <c r="P152249" s="2"/>
    </row>
    <row r="152500" spans="16:16" x14ac:dyDescent="0.25">
      <c r="P152500" s="2"/>
    </row>
    <row r="152751" spans="16:16" x14ac:dyDescent="0.25">
      <c r="P152751" s="2"/>
    </row>
    <row r="153002" spans="16:16" x14ac:dyDescent="0.25">
      <c r="P153002" s="2"/>
    </row>
    <row r="153253" spans="16:16" x14ac:dyDescent="0.25">
      <c r="P153253" s="2"/>
    </row>
    <row r="153504" spans="16:16" x14ac:dyDescent="0.25">
      <c r="P153504" s="2"/>
    </row>
    <row r="153755" spans="16:16" x14ac:dyDescent="0.25">
      <c r="P153755" s="2"/>
    </row>
    <row r="154006" spans="16:16" x14ac:dyDescent="0.25">
      <c r="P154006" s="2"/>
    </row>
    <row r="154257" spans="16:16" x14ac:dyDescent="0.25">
      <c r="P154257" s="2"/>
    </row>
    <row r="154508" spans="16:16" x14ac:dyDescent="0.25">
      <c r="P154508" s="2"/>
    </row>
    <row r="154759" spans="16:16" x14ac:dyDescent="0.25">
      <c r="P154759" s="2"/>
    </row>
    <row r="155010" spans="16:16" x14ac:dyDescent="0.25">
      <c r="P155010" s="2"/>
    </row>
    <row r="155261" spans="16:16" x14ac:dyDescent="0.25">
      <c r="P155261" s="2"/>
    </row>
    <row r="155512" spans="16:16" x14ac:dyDescent="0.25">
      <c r="P155512" s="2"/>
    </row>
    <row r="155763" spans="16:16" x14ac:dyDescent="0.25">
      <c r="P155763" s="2"/>
    </row>
    <row r="156014" spans="16:16" x14ac:dyDescent="0.25">
      <c r="P156014" s="2"/>
    </row>
    <row r="156265" spans="16:16" x14ac:dyDescent="0.25">
      <c r="P156265" s="2"/>
    </row>
    <row r="156516" spans="16:16" x14ac:dyDescent="0.25">
      <c r="P156516" s="2"/>
    </row>
    <row r="156767" spans="16:16" x14ac:dyDescent="0.25">
      <c r="P156767" s="2"/>
    </row>
    <row r="157018" spans="16:16" x14ac:dyDescent="0.25">
      <c r="P157018" s="2"/>
    </row>
    <row r="157269" spans="16:16" x14ac:dyDescent="0.25">
      <c r="P157269" s="2"/>
    </row>
    <row r="157520" spans="16:16" x14ac:dyDescent="0.25">
      <c r="P157520" s="2"/>
    </row>
    <row r="157771" spans="16:16" x14ac:dyDescent="0.25">
      <c r="P157771" s="2"/>
    </row>
    <row r="158022" spans="16:16" x14ac:dyDescent="0.25">
      <c r="P158022" s="2"/>
    </row>
    <row r="158273" spans="16:16" x14ac:dyDescent="0.25">
      <c r="P158273" s="2"/>
    </row>
    <row r="158524" spans="16:16" x14ac:dyDescent="0.25">
      <c r="P158524" s="2"/>
    </row>
    <row r="158775" spans="16:16" x14ac:dyDescent="0.25">
      <c r="P158775" s="2"/>
    </row>
    <row r="159026" spans="16:16" x14ac:dyDescent="0.25">
      <c r="P159026" s="2"/>
    </row>
    <row r="159277" spans="16:16" x14ac:dyDescent="0.25">
      <c r="P159277" s="2"/>
    </row>
    <row r="159528" spans="16:16" x14ac:dyDescent="0.25">
      <c r="P159528" s="2"/>
    </row>
    <row r="159779" spans="16:16" x14ac:dyDescent="0.25">
      <c r="P159779" s="2"/>
    </row>
    <row r="160030" spans="16:16" x14ac:dyDescent="0.25">
      <c r="P160030" s="2"/>
    </row>
    <row r="160281" spans="16:16" x14ac:dyDescent="0.25">
      <c r="P160281" s="2"/>
    </row>
    <row r="160532" spans="16:16" x14ac:dyDescent="0.25">
      <c r="P160532" s="2"/>
    </row>
    <row r="160783" spans="16:16" x14ac:dyDescent="0.25">
      <c r="P160783" s="2"/>
    </row>
    <row r="161034" spans="16:16" x14ac:dyDescent="0.25">
      <c r="P161034" s="2"/>
    </row>
    <row r="161285" spans="16:16" x14ac:dyDescent="0.25">
      <c r="P161285" s="2"/>
    </row>
    <row r="161536" spans="16:16" x14ac:dyDescent="0.25">
      <c r="P161536" s="2"/>
    </row>
    <row r="161787" spans="16:16" x14ac:dyDescent="0.25">
      <c r="P161787" s="2"/>
    </row>
    <row r="162038" spans="16:16" x14ac:dyDescent="0.25">
      <c r="P162038" s="2"/>
    </row>
    <row r="162289" spans="16:16" x14ac:dyDescent="0.25">
      <c r="P162289" s="2"/>
    </row>
    <row r="162540" spans="16:16" x14ac:dyDescent="0.25">
      <c r="P162540" s="2"/>
    </row>
    <row r="162791" spans="16:16" x14ac:dyDescent="0.25">
      <c r="P162791" s="2"/>
    </row>
    <row r="163042" spans="16:16" x14ac:dyDescent="0.25">
      <c r="P163042" s="2"/>
    </row>
    <row r="163293" spans="16:16" x14ac:dyDescent="0.25">
      <c r="P163293" s="2"/>
    </row>
    <row r="163544" spans="16:16" x14ac:dyDescent="0.25">
      <c r="P163544" s="2"/>
    </row>
    <row r="163795" spans="16:16" x14ac:dyDescent="0.25">
      <c r="P163795" s="2"/>
    </row>
    <row r="164046" spans="16:16" x14ac:dyDescent="0.25">
      <c r="P164046" s="2"/>
    </row>
    <row r="164297" spans="16:16" x14ac:dyDescent="0.25">
      <c r="P164297" s="2"/>
    </row>
    <row r="164548" spans="16:16" x14ac:dyDescent="0.25">
      <c r="P164548" s="2"/>
    </row>
    <row r="164799" spans="16:16" x14ac:dyDescent="0.25">
      <c r="P164799" s="2"/>
    </row>
    <row r="165050" spans="16:16" x14ac:dyDescent="0.25">
      <c r="P165050" s="2"/>
    </row>
    <row r="165301" spans="16:16" x14ac:dyDescent="0.25">
      <c r="P165301" s="2"/>
    </row>
    <row r="165552" spans="16:16" x14ac:dyDescent="0.25">
      <c r="P165552" s="2"/>
    </row>
    <row r="165803" spans="16:16" x14ac:dyDescent="0.25">
      <c r="P165803" s="2"/>
    </row>
    <row r="166054" spans="16:16" x14ac:dyDescent="0.25">
      <c r="P166054" s="2"/>
    </row>
    <row r="166305" spans="16:16" x14ac:dyDescent="0.25">
      <c r="P166305" s="2"/>
    </row>
    <row r="166556" spans="16:16" x14ac:dyDescent="0.25">
      <c r="P166556" s="2"/>
    </row>
    <row r="166807" spans="16:16" x14ac:dyDescent="0.25">
      <c r="P166807" s="2"/>
    </row>
    <row r="167058" spans="16:16" x14ac:dyDescent="0.25">
      <c r="P167058" s="2"/>
    </row>
    <row r="167309" spans="16:16" x14ac:dyDescent="0.25">
      <c r="P167309" s="2"/>
    </row>
    <row r="167560" spans="16:16" x14ac:dyDescent="0.25">
      <c r="P167560" s="2"/>
    </row>
    <row r="167811" spans="16:16" x14ac:dyDescent="0.25">
      <c r="P167811" s="2"/>
    </row>
    <row r="168062" spans="16:16" x14ac:dyDescent="0.25">
      <c r="P168062" s="2"/>
    </row>
    <row r="168313" spans="16:16" x14ac:dyDescent="0.25">
      <c r="P168313" s="2"/>
    </row>
    <row r="168564" spans="16:16" x14ac:dyDescent="0.25">
      <c r="P168564" s="2"/>
    </row>
    <row r="168815" spans="16:16" x14ac:dyDescent="0.25">
      <c r="P168815" s="2"/>
    </row>
    <row r="169066" spans="16:16" x14ac:dyDescent="0.25">
      <c r="P169066" s="2"/>
    </row>
    <row r="169317" spans="16:16" x14ac:dyDescent="0.25">
      <c r="P169317" s="2"/>
    </row>
    <row r="169568" spans="16:16" x14ac:dyDescent="0.25">
      <c r="P169568" s="2"/>
    </row>
    <row r="169819" spans="16:16" x14ac:dyDescent="0.25">
      <c r="P169819" s="2"/>
    </row>
    <row r="170070" spans="16:16" x14ac:dyDescent="0.25">
      <c r="P170070" s="2"/>
    </row>
    <row r="170321" spans="16:16" x14ac:dyDescent="0.25">
      <c r="P170321" s="2"/>
    </row>
    <row r="170572" spans="16:16" x14ac:dyDescent="0.25">
      <c r="P170572" s="2"/>
    </row>
    <row r="170823" spans="16:16" x14ac:dyDescent="0.25">
      <c r="P170823" s="2"/>
    </row>
    <row r="171074" spans="16:16" x14ac:dyDescent="0.25">
      <c r="P171074" s="2"/>
    </row>
    <row r="171325" spans="16:16" x14ac:dyDescent="0.25">
      <c r="P171325" s="2"/>
    </row>
    <row r="171576" spans="16:16" x14ac:dyDescent="0.25">
      <c r="P171576" s="2"/>
    </row>
    <row r="171827" spans="16:16" x14ac:dyDescent="0.25">
      <c r="P171827" s="2"/>
    </row>
    <row r="172078" spans="16:16" x14ac:dyDescent="0.25">
      <c r="P172078" s="2"/>
    </row>
    <row r="172329" spans="16:16" x14ac:dyDescent="0.25">
      <c r="P172329" s="2"/>
    </row>
    <row r="172580" spans="16:16" x14ac:dyDescent="0.25">
      <c r="P172580" s="2"/>
    </row>
    <row r="172831" spans="16:16" x14ac:dyDescent="0.25">
      <c r="P172831" s="2"/>
    </row>
    <row r="173082" spans="16:16" x14ac:dyDescent="0.25">
      <c r="P173082" s="2"/>
    </row>
    <row r="173333" spans="16:16" x14ac:dyDescent="0.25">
      <c r="P173333" s="2"/>
    </row>
    <row r="173584" spans="16:16" x14ac:dyDescent="0.25">
      <c r="P173584" s="2"/>
    </row>
    <row r="173835" spans="16:16" x14ac:dyDescent="0.25">
      <c r="P173835" s="2"/>
    </row>
    <row r="174086" spans="16:16" x14ac:dyDescent="0.25">
      <c r="P174086" s="2"/>
    </row>
    <row r="174337" spans="16:16" x14ac:dyDescent="0.25">
      <c r="P174337" s="2"/>
    </row>
    <row r="174588" spans="16:16" x14ac:dyDescent="0.25">
      <c r="P174588" s="2"/>
    </row>
    <row r="174839" spans="16:16" x14ac:dyDescent="0.25">
      <c r="P174839" s="2"/>
    </row>
    <row r="175090" spans="16:16" x14ac:dyDescent="0.25">
      <c r="P175090" s="2"/>
    </row>
    <row r="175341" spans="16:16" x14ac:dyDescent="0.25">
      <c r="P175341" s="2"/>
    </row>
    <row r="175592" spans="16:16" x14ac:dyDescent="0.25">
      <c r="P175592" s="2"/>
    </row>
    <row r="175843" spans="16:16" x14ac:dyDescent="0.25">
      <c r="P175843" s="2"/>
    </row>
    <row r="176094" spans="16:16" x14ac:dyDescent="0.25">
      <c r="P176094" s="2"/>
    </row>
    <row r="176345" spans="16:16" x14ac:dyDescent="0.25">
      <c r="P176345" s="2"/>
    </row>
    <row r="176596" spans="16:16" x14ac:dyDescent="0.25">
      <c r="P176596" s="2"/>
    </row>
    <row r="176847" spans="16:16" x14ac:dyDescent="0.25">
      <c r="P176847" s="2"/>
    </row>
    <row r="177098" spans="16:16" x14ac:dyDescent="0.25">
      <c r="P177098" s="2"/>
    </row>
    <row r="177349" spans="16:16" x14ac:dyDescent="0.25">
      <c r="P177349" s="2"/>
    </row>
    <row r="177600" spans="16:16" x14ac:dyDescent="0.25">
      <c r="P177600" s="2"/>
    </row>
    <row r="177851" spans="16:16" x14ac:dyDescent="0.25">
      <c r="P177851" s="2"/>
    </row>
    <row r="178102" spans="16:16" x14ac:dyDescent="0.25">
      <c r="P178102" s="2"/>
    </row>
    <row r="178353" spans="16:16" x14ac:dyDescent="0.25">
      <c r="P178353" s="2"/>
    </row>
    <row r="178604" spans="16:16" x14ac:dyDescent="0.25">
      <c r="P178604" s="2"/>
    </row>
    <row r="178855" spans="16:16" x14ac:dyDescent="0.25">
      <c r="P178855" s="2"/>
    </row>
    <row r="179106" spans="16:16" x14ac:dyDescent="0.25">
      <c r="P179106" s="2"/>
    </row>
    <row r="179357" spans="16:16" x14ac:dyDescent="0.25">
      <c r="P179357" s="2"/>
    </row>
    <row r="179608" spans="16:16" x14ac:dyDescent="0.25">
      <c r="P179608" s="2"/>
    </row>
    <row r="179859" spans="16:16" x14ac:dyDescent="0.25">
      <c r="P179859" s="2"/>
    </row>
    <row r="180110" spans="16:16" x14ac:dyDescent="0.25">
      <c r="P180110" s="2"/>
    </row>
    <row r="180361" spans="16:16" x14ac:dyDescent="0.25">
      <c r="P180361" s="2"/>
    </row>
    <row r="180612" spans="16:16" x14ac:dyDescent="0.25">
      <c r="P180612" s="2"/>
    </row>
    <row r="180863" spans="16:16" x14ac:dyDescent="0.25">
      <c r="P180863" s="2"/>
    </row>
    <row r="181114" spans="16:16" x14ac:dyDescent="0.25">
      <c r="P181114" s="2"/>
    </row>
    <row r="181365" spans="16:16" x14ac:dyDescent="0.25">
      <c r="P181365" s="2"/>
    </row>
    <row r="181616" spans="16:16" x14ac:dyDescent="0.25">
      <c r="P181616" s="2"/>
    </row>
    <row r="181867" spans="16:16" x14ac:dyDescent="0.25">
      <c r="P181867" s="2"/>
    </row>
    <row r="182118" spans="16:16" x14ac:dyDescent="0.25">
      <c r="P182118" s="2"/>
    </row>
    <row r="182369" spans="16:16" x14ac:dyDescent="0.25">
      <c r="P182369" s="2"/>
    </row>
    <row r="182620" spans="16:16" x14ac:dyDescent="0.25">
      <c r="P182620" s="2"/>
    </row>
    <row r="182871" spans="16:16" x14ac:dyDescent="0.25">
      <c r="P182871" s="2"/>
    </row>
    <row r="183122" spans="16:16" x14ac:dyDescent="0.25">
      <c r="P183122" s="2"/>
    </row>
    <row r="183373" spans="16:16" x14ac:dyDescent="0.25">
      <c r="P183373" s="2"/>
    </row>
    <row r="183624" spans="16:16" x14ac:dyDescent="0.25">
      <c r="P183624" s="2"/>
    </row>
    <row r="183875" spans="16:16" x14ac:dyDescent="0.25">
      <c r="P183875" s="2"/>
    </row>
    <row r="184126" spans="16:16" x14ac:dyDescent="0.25">
      <c r="P184126" s="2"/>
    </row>
    <row r="184377" spans="16:16" x14ac:dyDescent="0.25">
      <c r="P184377" s="2"/>
    </row>
    <row r="184628" spans="16:16" x14ac:dyDescent="0.25">
      <c r="P184628" s="2"/>
    </row>
    <row r="184879" spans="16:16" x14ac:dyDescent="0.25">
      <c r="P184879" s="2"/>
    </row>
    <row r="185130" spans="16:16" x14ac:dyDescent="0.25">
      <c r="P185130" s="2"/>
    </row>
    <row r="185381" spans="16:16" x14ac:dyDescent="0.25">
      <c r="P185381" s="2"/>
    </row>
    <row r="185632" spans="16:16" x14ac:dyDescent="0.25">
      <c r="P185632" s="2"/>
    </row>
    <row r="185883" spans="16:16" x14ac:dyDescent="0.25">
      <c r="P185883" s="2"/>
    </row>
    <row r="186134" spans="16:16" x14ac:dyDescent="0.25">
      <c r="P186134" s="2"/>
    </row>
    <row r="186385" spans="16:16" x14ac:dyDescent="0.25">
      <c r="P186385" s="2"/>
    </row>
    <row r="186636" spans="16:16" x14ac:dyDescent="0.25">
      <c r="P186636" s="2"/>
    </row>
    <row r="186887" spans="16:16" x14ac:dyDescent="0.25">
      <c r="P186887" s="2"/>
    </row>
    <row r="187138" spans="16:16" x14ac:dyDescent="0.25">
      <c r="P187138" s="2"/>
    </row>
    <row r="187389" spans="16:16" x14ac:dyDescent="0.25">
      <c r="P187389" s="2"/>
    </row>
    <row r="187640" spans="16:16" x14ac:dyDescent="0.25">
      <c r="P187640" s="2"/>
    </row>
    <row r="187891" spans="16:16" x14ac:dyDescent="0.25">
      <c r="P187891" s="2"/>
    </row>
    <row r="188142" spans="16:16" x14ac:dyDescent="0.25">
      <c r="P188142" s="2"/>
    </row>
    <row r="188393" spans="16:16" x14ac:dyDescent="0.25">
      <c r="P188393" s="2"/>
    </row>
    <row r="188644" spans="16:16" x14ac:dyDescent="0.25">
      <c r="P188644" s="2"/>
    </row>
    <row r="188895" spans="16:16" x14ac:dyDescent="0.25">
      <c r="P188895" s="2"/>
    </row>
    <row r="189146" spans="16:16" x14ac:dyDescent="0.25">
      <c r="P189146" s="2"/>
    </row>
    <row r="189397" spans="16:16" x14ac:dyDescent="0.25">
      <c r="P189397" s="2"/>
    </row>
    <row r="189648" spans="16:16" x14ac:dyDescent="0.25">
      <c r="P189648" s="2"/>
    </row>
    <row r="189899" spans="16:16" x14ac:dyDescent="0.25">
      <c r="P189899" s="2"/>
    </row>
    <row r="190150" spans="16:16" x14ac:dyDescent="0.25">
      <c r="P190150" s="2"/>
    </row>
    <row r="190401" spans="16:16" x14ac:dyDescent="0.25">
      <c r="P190401" s="2"/>
    </row>
    <row r="190652" spans="16:16" x14ac:dyDescent="0.25">
      <c r="P190652" s="2"/>
    </row>
    <row r="190903" spans="16:16" x14ac:dyDescent="0.25">
      <c r="P190903" s="2"/>
    </row>
    <row r="191154" spans="16:16" x14ac:dyDescent="0.25">
      <c r="P191154" s="2"/>
    </row>
    <row r="191405" spans="16:16" x14ac:dyDescent="0.25">
      <c r="P191405" s="2"/>
    </row>
    <row r="191656" spans="16:16" x14ac:dyDescent="0.25">
      <c r="P191656" s="2"/>
    </row>
    <row r="191907" spans="16:16" x14ac:dyDescent="0.25">
      <c r="P191907" s="2"/>
    </row>
    <row r="192158" spans="16:16" x14ac:dyDescent="0.25">
      <c r="P192158" s="2"/>
    </row>
    <row r="192409" spans="16:16" x14ac:dyDescent="0.25">
      <c r="P192409" s="2"/>
    </row>
    <row r="192660" spans="16:16" x14ac:dyDescent="0.25">
      <c r="P192660" s="2"/>
    </row>
    <row r="192911" spans="16:16" x14ac:dyDescent="0.25">
      <c r="P192911" s="2"/>
    </row>
    <row r="193162" spans="16:16" x14ac:dyDescent="0.25">
      <c r="P193162" s="2"/>
    </row>
    <row r="193413" spans="16:16" x14ac:dyDescent="0.25">
      <c r="P193413" s="2"/>
    </row>
    <row r="193664" spans="16:16" x14ac:dyDescent="0.25">
      <c r="P193664" s="2"/>
    </row>
    <row r="193915" spans="16:16" x14ac:dyDescent="0.25">
      <c r="P193915" s="2"/>
    </row>
    <row r="194166" spans="16:16" x14ac:dyDescent="0.25">
      <c r="P194166" s="2"/>
    </row>
    <row r="194417" spans="16:16" x14ac:dyDescent="0.25">
      <c r="P194417" s="2"/>
    </row>
    <row r="194668" spans="16:16" x14ac:dyDescent="0.25">
      <c r="P194668" s="2"/>
    </row>
    <row r="194919" spans="16:16" x14ac:dyDescent="0.25">
      <c r="P194919" s="2"/>
    </row>
    <row r="195170" spans="16:16" x14ac:dyDescent="0.25">
      <c r="P195170" s="2"/>
    </row>
    <row r="195421" spans="16:16" x14ac:dyDescent="0.25">
      <c r="P195421" s="2"/>
    </row>
    <row r="195672" spans="16:16" x14ac:dyDescent="0.25">
      <c r="P195672" s="2"/>
    </row>
    <row r="195923" spans="16:16" x14ac:dyDescent="0.25">
      <c r="P195923" s="2"/>
    </row>
    <row r="196174" spans="16:16" x14ac:dyDescent="0.25">
      <c r="P196174" s="2"/>
    </row>
    <row r="196425" spans="16:16" x14ac:dyDescent="0.25">
      <c r="P196425" s="2"/>
    </row>
    <row r="196676" spans="16:16" x14ac:dyDescent="0.25">
      <c r="P196676" s="2"/>
    </row>
    <row r="196927" spans="16:16" x14ac:dyDescent="0.25">
      <c r="P196927" s="2"/>
    </row>
    <row r="197178" spans="16:16" x14ac:dyDescent="0.25">
      <c r="P197178" s="2"/>
    </row>
    <row r="197429" spans="16:16" x14ac:dyDescent="0.25">
      <c r="P197429" s="2"/>
    </row>
    <row r="197680" spans="16:16" x14ac:dyDescent="0.25">
      <c r="P197680" s="2"/>
    </row>
    <row r="197931" spans="16:16" x14ac:dyDescent="0.25">
      <c r="P197931" s="2"/>
    </row>
    <row r="198182" spans="16:16" x14ac:dyDescent="0.25">
      <c r="P198182" s="2"/>
    </row>
    <row r="198433" spans="16:16" x14ac:dyDescent="0.25">
      <c r="P198433" s="2"/>
    </row>
    <row r="198684" spans="16:16" x14ac:dyDescent="0.25">
      <c r="P198684" s="2"/>
    </row>
    <row r="198935" spans="16:16" x14ac:dyDescent="0.25">
      <c r="P198935" s="2"/>
    </row>
    <row r="199186" spans="16:16" x14ac:dyDescent="0.25">
      <c r="P199186" s="2"/>
    </row>
    <row r="199437" spans="16:16" x14ac:dyDescent="0.25">
      <c r="P199437" s="2"/>
    </row>
    <row r="199688" spans="16:16" x14ac:dyDescent="0.25">
      <c r="P199688" s="2"/>
    </row>
    <row r="199939" spans="16:16" x14ac:dyDescent="0.25">
      <c r="P199939" s="2"/>
    </row>
    <row r="200190" spans="16:16" x14ac:dyDescent="0.25">
      <c r="P200190" s="2"/>
    </row>
    <row r="200441" spans="16:16" x14ac:dyDescent="0.25">
      <c r="P200441" s="2"/>
    </row>
    <row r="200692" spans="16:16" x14ac:dyDescent="0.25">
      <c r="P200692" s="2"/>
    </row>
    <row r="200943" spans="16:16" x14ac:dyDescent="0.25">
      <c r="P200943" s="2"/>
    </row>
    <row r="201194" spans="16:16" x14ac:dyDescent="0.25">
      <c r="P201194" s="2"/>
    </row>
    <row r="201445" spans="16:16" x14ac:dyDescent="0.25">
      <c r="P201445" s="2"/>
    </row>
    <row r="201696" spans="16:16" x14ac:dyDescent="0.25">
      <c r="P201696" s="2"/>
    </row>
    <row r="201947" spans="16:16" x14ac:dyDescent="0.25">
      <c r="P201947" s="2"/>
    </row>
    <row r="202198" spans="16:16" x14ac:dyDescent="0.25">
      <c r="P202198" s="2"/>
    </row>
    <row r="202449" spans="16:16" x14ac:dyDescent="0.25">
      <c r="P202449" s="2"/>
    </row>
    <row r="202700" spans="16:16" x14ac:dyDescent="0.25">
      <c r="P202700" s="2"/>
    </row>
    <row r="202951" spans="16:16" x14ac:dyDescent="0.25">
      <c r="P202951" s="2"/>
    </row>
    <row r="203202" spans="16:16" x14ac:dyDescent="0.25">
      <c r="P203202" s="2"/>
    </row>
    <row r="203453" spans="16:16" x14ac:dyDescent="0.25">
      <c r="P203453" s="2"/>
    </row>
    <row r="203704" spans="16:16" x14ac:dyDescent="0.25">
      <c r="P203704" s="2"/>
    </row>
    <row r="203955" spans="16:16" x14ac:dyDescent="0.25">
      <c r="P203955" s="2"/>
    </row>
    <row r="204206" spans="16:16" x14ac:dyDescent="0.25">
      <c r="P204206" s="2"/>
    </row>
    <row r="204457" spans="16:16" x14ac:dyDescent="0.25">
      <c r="P204457" s="2"/>
    </row>
    <row r="204708" spans="16:16" x14ac:dyDescent="0.25">
      <c r="P204708" s="2"/>
    </row>
    <row r="204959" spans="16:16" x14ac:dyDescent="0.25">
      <c r="P204959" s="2"/>
    </row>
    <row r="205210" spans="16:16" x14ac:dyDescent="0.25">
      <c r="P205210" s="2"/>
    </row>
    <row r="205461" spans="16:16" x14ac:dyDescent="0.25">
      <c r="P205461" s="2"/>
    </row>
    <row r="205712" spans="16:16" x14ac:dyDescent="0.25">
      <c r="P205712" s="2"/>
    </row>
    <row r="205963" spans="16:16" x14ac:dyDescent="0.25">
      <c r="P205963" s="2"/>
    </row>
    <row r="206214" spans="16:16" x14ac:dyDescent="0.25">
      <c r="P206214" s="2"/>
    </row>
    <row r="206465" spans="16:16" x14ac:dyDescent="0.25">
      <c r="P206465" s="2"/>
    </row>
    <row r="206716" spans="16:16" x14ac:dyDescent="0.25">
      <c r="P206716" s="2"/>
    </row>
    <row r="206967" spans="16:16" x14ac:dyDescent="0.25">
      <c r="P206967" s="2"/>
    </row>
    <row r="207218" spans="16:16" x14ac:dyDescent="0.25">
      <c r="P207218" s="2"/>
    </row>
    <row r="207469" spans="16:16" x14ac:dyDescent="0.25">
      <c r="P207469" s="2"/>
    </row>
    <row r="207720" spans="16:16" x14ac:dyDescent="0.25">
      <c r="P207720" s="2"/>
    </row>
    <row r="207971" spans="16:16" x14ac:dyDescent="0.25">
      <c r="P207971" s="2"/>
    </row>
    <row r="208222" spans="16:16" x14ac:dyDescent="0.25">
      <c r="P208222" s="2"/>
    </row>
    <row r="208473" spans="16:16" x14ac:dyDescent="0.25">
      <c r="P208473" s="2"/>
    </row>
    <row r="208724" spans="16:16" x14ac:dyDescent="0.25">
      <c r="P208724" s="2"/>
    </row>
    <row r="208975" spans="16:16" x14ac:dyDescent="0.25">
      <c r="P208975" s="2"/>
    </row>
    <row r="209226" spans="16:16" x14ac:dyDescent="0.25">
      <c r="P209226" s="2"/>
    </row>
    <row r="209477" spans="16:16" x14ac:dyDescent="0.25">
      <c r="P209477" s="2"/>
    </row>
    <row r="209728" spans="16:16" x14ac:dyDescent="0.25">
      <c r="P209728" s="2"/>
    </row>
    <row r="209979" spans="16:16" x14ac:dyDescent="0.25">
      <c r="P209979" s="2"/>
    </row>
    <row r="210230" spans="16:16" x14ac:dyDescent="0.25">
      <c r="P210230" s="2"/>
    </row>
    <row r="210481" spans="16:16" x14ac:dyDescent="0.25">
      <c r="P210481" s="2"/>
    </row>
    <row r="210732" spans="16:16" x14ac:dyDescent="0.25">
      <c r="P210732" s="2"/>
    </row>
    <row r="210983" spans="16:16" x14ac:dyDescent="0.25">
      <c r="P210983" s="2"/>
    </row>
    <row r="211234" spans="16:16" x14ac:dyDescent="0.25">
      <c r="P211234" s="2"/>
    </row>
    <row r="211485" spans="16:16" x14ac:dyDescent="0.25">
      <c r="P211485" s="2"/>
    </row>
    <row r="211736" spans="16:16" x14ac:dyDescent="0.25">
      <c r="P211736" s="2"/>
    </row>
    <row r="211987" spans="16:16" x14ac:dyDescent="0.25">
      <c r="P211987" s="2"/>
    </row>
    <row r="212238" spans="16:16" x14ac:dyDescent="0.25">
      <c r="P212238" s="2"/>
    </row>
    <row r="212489" spans="16:16" x14ac:dyDescent="0.25">
      <c r="P212489" s="2"/>
    </row>
    <row r="212740" spans="16:16" x14ac:dyDescent="0.25">
      <c r="P212740" s="2"/>
    </row>
    <row r="212991" spans="16:16" x14ac:dyDescent="0.25">
      <c r="P212991" s="2"/>
    </row>
    <row r="213242" spans="16:16" x14ac:dyDescent="0.25">
      <c r="P213242" s="2"/>
    </row>
    <row r="213493" spans="16:16" x14ac:dyDescent="0.25">
      <c r="P213493" s="2"/>
    </row>
    <row r="213744" spans="16:16" x14ac:dyDescent="0.25">
      <c r="P213744" s="2"/>
    </row>
    <row r="213995" spans="16:16" x14ac:dyDescent="0.25">
      <c r="P213995" s="2"/>
    </row>
    <row r="214246" spans="16:16" x14ac:dyDescent="0.25">
      <c r="P214246" s="2"/>
    </row>
    <row r="214497" spans="16:16" x14ac:dyDescent="0.25">
      <c r="P214497" s="2"/>
    </row>
    <row r="214748" spans="16:16" x14ac:dyDescent="0.25">
      <c r="P214748" s="2"/>
    </row>
    <row r="214999" spans="16:16" x14ac:dyDescent="0.25">
      <c r="P214999" s="2"/>
    </row>
    <row r="215250" spans="16:16" x14ac:dyDescent="0.25">
      <c r="P215250" s="2"/>
    </row>
    <row r="215501" spans="16:16" x14ac:dyDescent="0.25">
      <c r="P215501" s="2"/>
    </row>
    <row r="215752" spans="16:16" x14ac:dyDescent="0.25">
      <c r="P215752" s="2"/>
    </row>
    <row r="216003" spans="16:16" x14ac:dyDescent="0.25">
      <c r="P216003" s="2"/>
    </row>
    <row r="216254" spans="16:16" x14ac:dyDescent="0.25">
      <c r="P216254" s="2"/>
    </row>
    <row r="216505" spans="16:16" x14ac:dyDescent="0.25">
      <c r="P216505" s="2"/>
    </row>
    <row r="216756" spans="16:16" x14ac:dyDescent="0.25">
      <c r="P216756" s="2"/>
    </row>
    <row r="217007" spans="16:16" x14ac:dyDescent="0.25">
      <c r="P217007" s="2"/>
    </row>
    <row r="217258" spans="16:16" x14ac:dyDescent="0.25">
      <c r="P217258" s="2"/>
    </row>
    <row r="217509" spans="16:16" x14ac:dyDescent="0.25">
      <c r="P217509" s="2"/>
    </row>
    <row r="217760" spans="16:16" x14ac:dyDescent="0.25">
      <c r="P217760" s="2"/>
    </row>
    <row r="218011" spans="16:16" x14ac:dyDescent="0.25">
      <c r="P218011" s="2"/>
    </row>
    <row r="218262" spans="16:16" x14ac:dyDescent="0.25">
      <c r="P218262" s="2"/>
    </row>
    <row r="218513" spans="16:16" x14ac:dyDescent="0.25">
      <c r="P218513" s="2"/>
    </row>
    <row r="218764" spans="16:16" x14ac:dyDescent="0.25">
      <c r="P218764" s="2"/>
    </row>
    <row r="219015" spans="16:16" x14ac:dyDescent="0.25">
      <c r="P219015" s="2"/>
    </row>
    <row r="219266" spans="16:16" x14ac:dyDescent="0.25">
      <c r="P219266" s="2"/>
    </row>
    <row r="219517" spans="16:16" x14ac:dyDescent="0.25">
      <c r="P219517" s="2"/>
    </row>
    <row r="219768" spans="16:16" x14ac:dyDescent="0.25">
      <c r="P219768" s="2"/>
    </row>
    <row r="220019" spans="16:16" x14ac:dyDescent="0.25">
      <c r="P220019" s="2"/>
    </row>
    <row r="220270" spans="16:16" x14ac:dyDescent="0.25">
      <c r="P220270" s="2"/>
    </row>
    <row r="220521" spans="16:16" x14ac:dyDescent="0.25">
      <c r="P220521" s="2"/>
    </row>
    <row r="220772" spans="16:16" x14ac:dyDescent="0.25">
      <c r="P220772" s="2"/>
    </row>
    <row r="221023" spans="16:16" x14ac:dyDescent="0.25">
      <c r="P221023" s="2"/>
    </row>
    <row r="221274" spans="16:16" x14ac:dyDescent="0.25">
      <c r="P221274" s="2"/>
    </row>
    <row r="221525" spans="16:16" x14ac:dyDescent="0.25">
      <c r="P221525" s="2"/>
    </row>
    <row r="221776" spans="16:16" x14ac:dyDescent="0.25">
      <c r="P221776" s="2"/>
    </row>
    <row r="222027" spans="16:16" x14ac:dyDescent="0.25">
      <c r="P222027" s="2"/>
    </row>
    <row r="222278" spans="16:16" x14ac:dyDescent="0.25">
      <c r="P222278" s="2"/>
    </row>
    <row r="222529" spans="16:16" x14ac:dyDescent="0.25">
      <c r="P222529" s="2"/>
    </row>
    <row r="222780" spans="16:16" x14ac:dyDescent="0.25">
      <c r="P222780" s="2"/>
    </row>
    <row r="223031" spans="16:16" x14ac:dyDescent="0.25">
      <c r="P223031" s="2"/>
    </row>
    <row r="223282" spans="16:16" x14ac:dyDescent="0.25">
      <c r="P223282" s="2"/>
    </row>
    <row r="223533" spans="16:16" x14ac:dyDescent="0.25">
      <c r="P223533" s="2"/>
    </row>
    <row r="223784" spans="16:16" x14ac:dyDescent="0.25">
      <c r="P223784" s="2"/>
    </row>
    <row r="224035" spans="16:16" x14ac:dyDescent="0.25">
      <c r="P224035" s="2"/>
    </row>
    <row r="224286" spans="16:16" x14ac:dyDescent="0.25">
      <c r="P224286" s="2"/>
    </row>
    <row r="224537" spans="16:16" x14ac:dyDescent="0.25">
      <c r="P224537" s="2"/>
    </row>
    <row r="224788" spans="16:16" x14ac:dyDescent="0.25">
      <c r="P224788" s="2"/>
    </row>
    <row r="225039" spans="16:16" x14ac:dyDescent="0.25">
      <c r="P225039" s="2"/>
    </row>
    <row r="225290" spans="16:16" x14ac:dyDescent="0.25">
      <c r="P225290" s="2"/>
    </row>
    <row r="225541" spans="16:16" x14ac:dyDescent="0.25">
      <c r="P225541" s="2"/>
    </row>
    <row r="225792" spans="16:16" x14ac:dyDescent="0.25">
      <c r="P225792" s="2"/>
    </row>
    <row r="226043" spans="16:16" x14ac:dyDescent="0.25">
      <c r="P226043" s="2"/>
    </row>
    <row r="226294" spans="16:16" x14ac:dyDescent="0.25">
      <c r="P226294" s="2"/>
    </row>
    <row r="226545" spans="16:16" x14ac:dyDescent="0.25">
      <c r="P226545" s="2"/>
    </row>
    <row r="226796" spans="16:16" x14ac:dyDescent="0.25">
      <c r="P226796" s="2"/>
    </row>
    <row r="227047" spans="16:16" x14ac:dyDescent="0.25">
      <c r="P227047" s="2"/>
    </row>
    <row r="227298" spans="16:16" x14ac:dyDescent="0.25">
      <c r="P227298" s="2"/>
    </row>
    <row r="227549" spans="16:16" x14ac:dyDescent="0.25">
      <c r="P227549" s="2"/>
    </row>
    <row r="227800" spans="16:16" x14ac:dyDescent="0.25">
      <c r="P227800" s="2"/>
    </row>
    <row r="228051" spans="16:16" x14ac:dyDescent="0.25">
      <c r="P228051" s="2"/>
    </row>
    <row r="228302" spans="16:16" x14ac:dyDescent="0.25">
      <c r="P228302" s="2"/>
    </row>
    <row r="228553" spans="16:16" x14ac:dyDescent="0.25">
      <c r="P228553" s="2"/>
    </row>
    <row r="228804" spans="16:16" x14ac:dyDescent="0.25">
      <c r="P228804" s="2"/>
    </row>
    <row r="229055" spans="16:16" x14ac:dyDescent="0.25">
      <c r="P229055" s="2"/>
    </row>
    <row r="229306" spans="16:16" x14ac:dyDescent="0.25">
      <c r="P229306" s="2"/>
    </row>
    <row r="229557" spans="16:16" x14ac:dyDescent="0.25">
      <c r="P229557" s="2"/>
    </row>
    <row r="229808" spans="16:16" x14ac:dyDescent="0.25">
      <c r="P229808" s="2"/>
    </row>
    <row r="230059" spans="16:16" x14ac:dyDescent="0.25">
      <c r="P230059" s="2"/>
    </row>
    <row r="230310" spans="16:16" x14ac:dyDescent="0.25">
      <c r="P230310" s="2"/>
    </row>
    <row r="230561" spans="16:16" x14ac:dyDescent="0.25">
      <c r="P230561" s="2"/>
    </row>
    <row r="230812" spans="16:16" x14ac:dyDescent="0.25">
      <c r="P230812" s="2"/>
    </row>
    <row r="231063" spans="16:16" x14ac:dyDescent="0.25">
      <c r="P231063" s="2"/>
    </row>
    <row r="231314" spans="16:16" x14ac:dyDescent="0.25">
      <c r="P231314" s="2"/>
    </row>
    <row r="231565" spans="16:16" x14ac:dyDescent="0.25">
      <c r="P231565" s="2"/>
    </row>
    <row r="231816" spans="16:16" x14ac:dyDescent="0.25">
      <c r="P231816" s="2"/>
    </row>
    <row r="232067" spans="16:16" x14ac:dyDescent="0.25">
      <c r="P232067" s="2"/>
    </row>
    <row r="232318" spans="16:16" x14ac:dyDescent="0.25">
      <c r="P232318" s="2"/>
    </row>
    <row r="232569" spans="16:16" x14ac:dyDescent="0.25">
      <c r="P232569" s="2"/>
    </row>
    <row r="232820" spans="16:16" x14ac:dyDescent="0.25">
      <c r="P232820" s="2"/>
    </row>
    <row r="233071" spans="16:16" x14ac:dyDescent="0.25">
      <c r="P233071" s="2"/>
    </row>
    <row r="233322" spans="16:16" x14ac:dyDescent="0.25">
      <c r="P233322" s="2"/>
    </row>
    <row r="233573" spans="16:16" x14ac:dyDescent="0.25">
      <c r="P233573" s="2"/>
    </row>
    <row r="233824" spans="16:16" x14ac:dyDescent="0.25">
      <c r="P233824" s="2"/>
    </row>
    <row r="234075" spans="16:16" x14ac:dyDescent="0.25">
      <c r="P234075" s="2"/>
    </row>
    <row r="234326" spans="16:16" x14ac:dyDescent="0.25">
      <c r="P234326" s="2"/>
    </row>
    <row r="234577" spans="16:16" x14ac:dyDescent="0.25">
      <c r="P234577" s="2"/>
    </row>
    <row r="234828" spans="16:16" x14ac:dyDescent="0.25">
      <c r="P234828" s="2"/>
    </row>
    <row r="235079" spans="16:16" x14ac:dyDescent="0.25">
      <c r="P235079" s="2"/>
    </row>
    <row r="235330" spans="16:16" x14ac:dyDescent="0.25">
      <c r="P235330" s="2"/>
    </row>
    <row r="235581" spans="16:16" x14ac:dyDescent="0.25">
      <c r="P235581" s="2"/>
    </row>
    <row r="235832" spans="16:16" x14ac:dyDescent="0.25">
      <c r="P235832" s="2"/>
    </row>
    <row r="236083" spans="16:16" x14ac:dyDescent="0.25">
      <c r="P236083" s="2"/>
    </row>
    <row r="236334" spans="16:16" x14ac:dyDescent="0.25">
      <c r="P236334" s="2"/>
    </row>
    <row r="236585" spans="16:16" x14ac:dyDescent="0.25">
      <c r="P236585" s="2"/>
    </row>
    <row r="236836" spans="16:16" x14ac:dyDescent="0.25">
      <c r="P236836" s="2"/>
    </row>
    <row r="237087" spans="16:16" x14ac:dyDescent="0.25">
      <c r="P237087" s="2"/>
    </row>
    <row r="237338" spans="16:16" x14ac:dyDescent="0.25">
      <c r="P237338" s="2"/>
    </row>
    <row r="237589" spans="16:16" x14ac:dyDescent="0.25">
      <c r="P237589" s="2"/>
    </row>
    <row r="237840" spans="16:16" x14ac:dyDescent="0.25">
      <c r="P237840" s="2"/>
    </row>
    <row r="238091" spans="16:16" x14ac:dyDescent="0.25">
      <c r="P238091" s="2"/>
    </row>
    <row r="238342" spans="16:16" x14ac:dyDescent="0.25">
      <c r="P238342" s="2"/>
    </row>
    <row r="238593" spans="16:16" x14ac:dyDescent="0.25">
      <c r="P238593" s="2"/>
    </row>
    <row r="238844" spans="16:16" x14ac:dyDescent="0.25">
      <c r="P238844" s="2"/>
    </row>
    <row r="239095" spans="16:16" x14ac:dyDescent="0.25">
      <c r="P239095" s="2"/>
    </row>
    <row r="239346" spans="16:16" x14ac:dyDescent="0.25">
      <c r="P239346" s="2"/>
    </row>
    <row r="239597" spans="16:16" x14ac:dyDescent="0.25">
      <c r="P239597" s="2"/>
    </row>
    <row r="239848" spans="16:16" x14ac:dyDescent="0.25">
      <c r="P239848" s="2"/>
    </row>
    <row r="240099" spans="16:16" x14ac:dyDescent="0.25">
      <c r="P240099" s="2"/>
    </row>
    <row r="240350" spans="16:16" x14ac:dyDescent="0.25">
      <c r="P240350" s="2"/>
    </row>
    <row r="240601" spans="16:16" x14ac:dyDescent="0.25">
      <c r="P240601" s="2"/>
    </row>
    <row r="240852" spans="16:16" x14ac:dyDescent="0.25">
      <c r="P240852" s="2"/>
    </row>
    <row r="241103" spans="16:16" x14ac:dyDescent="0.25">
      <c r="P241103" s="2"/>
    </row>
    <row r="241354" spans="16:16" x14ac:dyDescent="0.25">
      <c r="P241354" s="2"/>
    </row>
    <row r="241605" spans="16:16" x14ac:dyDescent="0.25">
      <c r="P241605" s="2"/>
    </row>
    <row r="241856" spans="16:16" x14ac:dyDescent="0.25">
      <c r="P241856" s="2"/>
    </row>
    <row r="242107" spans="16:16" x14ac:dyDescent="0.25">
      <c r="P242107" s="2"/>
    </row>
    <row r="242358" spans="16:16" x14ac:dyDescent="0.25">
      <c r="P242358" s="2"/>
    </row>
    <row r="242609" spans="16:16" x14ac:dyDescent="0.25">
      <c r="P242609" s="2"/>
    </row>
    <row r="242860" spans="16:16" x14ac:dyDescent="0.25">
      <c r="P242860" s="2"/>
    </row>
    <row r="243111" spans="16:16" x14ac:dyDescent="0.25">
      <c r="P243111" s="2"/>
    </row>
    <row r="243362" spans="16:16" x14ac:dyDescent="0.25">
      <c r="P243362" s="2"/>
    </row>
    <row r="243613" spans="16:16" x14ac:dyDescent="0.25">
      <c r="P243613" s="2"/>
    </row>
    <row r="243864" spans="16:16" x14ac:dyDescent="0.25">
      <c r="P243864" s="2"/>
    </row>
    <row r="244115" spans="16:16" x14ac:dyDescent="0.25">
      <c r="P244115" s="2"/>
    </row>
    <row r="244366" spans="16:16" x14ac:dyDescent="0.25">
      <c r="P244366" s="2"/>
    </row>
    <row r="244617" spans="16:16" x14ac:dyDescent="0.25">
      <c r="P244617" s="2"/>
    </row>
    <row r="244868" spans="16:16" x14ac:dyDescent="0.25">
      <c r="P244868" s="2"/>
    </row>
    <row r="245119" spans="16:16" x14ac:dyDescent="0.25">
      <c r="P245119" s="2"/>
    </row>
    <row r="245370" spans="16:16" x14ac:dyDescent="0.25">
      <c r="P245370" s="2"/>
    </row>
    <row r="245621" spans="16:16" x14ac:dyDescent="0.25">
      <c r="P245621" s="2"/>
    </row>
    <row r="245872" spans="16:16" x14ac:dyDescent="0.25">
      <c r="P245872" s="2"/>
    </row>
    <row r="246123" spans="16:16" x14ac:dyDescent="0.25">
      <c r="P246123" s="2"/>
    </row>
    <row r="246374" spans="16:16" x14ac:dyDescent="0.25">
      <c r="P246374" s="2"/>
    </row>
    <row r="246625" spans="16:16" x14ac:dyDescent="0.25">
      <c r="P246625" s="2"/>
    </row>
    <row r="246876" spans="16:16" x14ac:dyDescent="0.25">
      <c r="P246876" s="2"/>
    </row>
    <row r="247127" spans="16:16" x14ac:dyDescent="0.25">
      <c r="P247127" s="2"/>
    </row>
    <row r="247378" spans="16:16" x14ac:dyDescent="0.25">
      <c r="P247378" s="2"/>
    </row>
    <row r="247629" spans="16:16" x14ac:dyDescent="0.25">
      <c r="P247629" s="2"/>
    </row>
    <row r="247880" spans="16:16" x14ac:dyDescent="0.25">
      <c r="P247880" s="2"/>
    </row>
    <row r="248131" spans="16:16" x14ac:dyDescent="0.25">
      <c r="P248131" s="2"/>
    </row>
    <row r="248382" spans="16:16" x14ac:dyDescent="0.25">
      <c r="P248382" s="2"/>
    </row>
    <row r="248633" spans="16:16" x14ac:dyDescent="0.25">
      <c r="P248633" s="2"/>
    </row>
    <row r="248884" spans="16:16" x14ac:dyDescent="0.25">
      <c r="P248884" s="2"/>
    </row>
    <row r="249135" spans="16:16" x14ac:dyDescent="0.25">
      <c r="P249135" s="2"/>
    </row>
    <row r="249386" spans="16:16" x14ac:dyDescent="0.25">
      <c r="P249386" s="2"/>
    </row>
    <row r="249637" spans="16:16" x14ac:dyDescent="0.25">
      <c r="P249637" s="2"/>
    </row>
    <row r="249888" spans="16:16" x14ac:dyDescent="0.25">
      <c r="P249888" s="2"/>
    </row>
    <row r="250139" spans="16:16" x14ac:dyDescent="0.25">
      <c r="P250139" s="2"/>
    </row>
    <row r="250390" spans="16:16" x14ac:dyDescent="0.25">
      <c r="P250390" s="2"/>
    </row>
    <row r="250641" spans="16:16" x14ac:dyDescent="0.25">
      <c r="P250641" s="2"/>
    </row>
    <row r="250892" spans="16:16" x14ac:dyDescent="0.25">
      <c r="P250892" s="2"/>
    </row>
    <row r="251143" spans="16:16" x14ac:dyDescent="0.25">
      <c r="P251143" s="2"/>
    </row>
    <row r="251394" spans="16:16" x14ac:dyDescent="0.25">
      <c r="P251394" s="2"/>
    </row>
    <row r="251645" spans="16:16" x14ac:dyDescent="0.25">
      <c r="P251645" s="2"/>
    </row>
    <row r="251896" spans="16:16" x14ac:dyDescent="0.25">
      <c r="P251896" s="2"/>
    </row>
    <row r="252147" spans="16:16" x14ac:dyDescent="0.25">
      <c r="P252147" s="2"/>
    </row>
    <row r="252398" spans="16:16" x14ac:dyDescent="0.25">
      <c r="P252398" s="2"/>
    </row>
    <row r="252649" spans="16:16" x14ac:dyDescent="0.25">
      <c r="P252649" s="2"/>
    </row>
    <row r="252900" spans="16:16" x14ac:dyDescent="0.25">
      <c r="P252900" s="2"/>
    </row>
    <row r="253151" spans="16:16" x14ac:dyDescent="0.25">
      <c r="P253151" s="2"/>
    </row>
    <row r="253402" spans="16:16" x14ac:dyDescent="0.25">
      <c r="P253402" s="2"/>
    </row>
    <row r="253653" spans="16:16" x14ac:dyDescent="0.25">
      <c r="P253653" s="2"/>
    </row>
    <row r="253904" spans="16:16" x14ac:dyDescent="0.25">
      <c r="P253904" s="2"/>
    </row>
    <row r="254155" spans="16:16" x14ac:dyDescent="0.25">
      <c r="P254155" s="2"/>
    </row>
    <row r="254406" spans="16:16" x14ac:dyDescent="0.25">
      <c r="P254406" s="2"/>
    </row>
    <row r="254657" spans="16:16" x14ac:dyDescent="0.25">
      <c r="P254657" s="2"/>
    </row>
    <row r="254908" spans="16:16" x14ac:dyDescent="0.25">
      <c r="P254908" s="2"/>
    </row>
    <row r="255159" spans="16:16" x14ac:dyDescent="0.25">
      <c r="P255159" s="2"/>
    </row>
    <row r="255410" spans="16:16" x14ac:dyDescent="0.25">
      <c r="P255410" s="2"/>
    </row>
    <row r="255661" spans="16:16" x14ac:dyDescent="0.25">
      <c r="P255661" s="2"/>
    </row>
    <row r="255912" spans="16:16" x14ac:dyDescent="0.25">
      <c r="P255912" s="2"/>
    </row>
    <row r="256163" spans="16:16" x14ac:dyDescent="0.25">
      <c r="P256163" s="2"/>
    </row>
    <row r="256414" spans="16:16" x14ac:dyDescent="0.25">
      <c r="P256414" s="2"/>
    </row>
    <row r="256665" spans="16:16" x14ac:dyDescent="0.25">
      <c r="P256665" s="2"/>
    </row>
    <row r="256916" spans="16:16" x14ac:dyDescent="0.25">
      <c r="P256916" s="2"/>
    </row>
    <row r="257167" spans="16:16" x14ac:dyDescent="0.25">
      <c r="P257167" s="2"/>
    </row>
    <row r="257418" spans="16:16" x14ac:dyDescent="0.25">
      <c r="P257418" s="2"/>
    </row>
    <row r="257669" spans="16:16" x14ac:dyDescent="0.25">
      <c r="P257669" s="2"/>
    </row>
    <row r="257920" spans="16:16" x14ac:dyDescent="0.25">
      <c r="P257920" s="2"/>
    </row>
    <row r="258171" spans="16:16" x14ac:dyDescent="0.25">
      <c r="P258171" s="2"/>
    </row>
    <row r="258422" spans="16:16" x14ac:dyDescent="0.25">
      <c r="P258422" s="2"/>
    </row>
    <row r="258673" spans="16:16" x14ac:dyDescent="0.25">
      <c r="P258673" s="2"/>
    </row>
    <row r="258924" spans="16:16" x14ac:dyDescent="0.25">
      <c r="P258924" s="2"/>
    </row>
    <row r="259175" spans="16:16" x14ac:dyDescent="0.25">
      <c r="P259175" s="2"/>
    </row>
    <row r="259426" spans="16:16" x14ac:dyDescent="0.25">
      <c r="P259426" s="2"/>
    </row>
    <row r="259677" spans="16:16" x14ac:dyDescent="0.25">
      <c r="P259677" s="2"/>
    </row>
    <row r="259928" spans="16:16" x14ac:dyDescent="0.25">
      <c r="P259928" s="2"/>
    </row>
    <row r="260179" spans="16:16" x14ac:dyDescent="0.25">
      <c r="P260179" s="2"/>
    </row>
    <row r="260430" spans="16:16" x14ac:dyDescent="0.25">
      <c r="P260430" s="2"/>
    </row>
    <row r="260681" spans="16:16" x14ac:dyDescent="0.25">
      <c r="P260681" s="2"/>
    </row>
    <row r="260932" spans="16:16" x14ac:dyDescent="0.25">
      <c r="P260932" s="2"/>
    </row>
    <row r="261183" spans="16:16" x14ac:dyDescent="0.25">
      <c r="P261183" s="2"/>
    </row>
    <row r="261434" spans="16:16" x14ac:dyDescent="0.25">
      <c r="P261434" s="2"/>
    </row>
    <row r="261685" spans="16:16" x14ac:dyDescent="0.25">
      <c r="P261685" s="2"/>
    </row>
    <row r="261936" spans="16:16" x14ac:dyDescent="0.25">
      <c r="P261936" s="2"/>
    </row>
    <row r="262187" spans="16:16" x14ac:dyDescent="0.25">
      <c r="P262187" s="2"/>
    </row>
    <row r="262438" spans="16:16" x14ac:dyDescent="0.25">
      <c r="P262438" s="2"/>
    </row>
    <row r="262689" spans="16:16" x14ac:dyDescent="0.25">
      <c r="P262689" s="2"/>
    </row>
    <row r="262940" spans="16:16" x14ac:dyDescent="0.25">
      <c r="P262940" s="2"/>
    </row>
    <row r="263191" spans="16:16" x14ac:dyDescent="0.25">
      <c r="P263191" s="2"/>
    </row>
    <row r="263442" spans="16:16" x14ac:dyDescent="0.25">
      <c r="P263442" s="2"/>
    </row>
    <row r="263693" spans="16:16" x14ac:dyDescent="0.25">
      <c r="P263693" s="2"/>
    </row>
    <row r="263944" spans="16:16" x14ac:dyDescent="0.25">
      <c r="P263944" s="2"/>
    </row>
    <row r="264195" spans="16:16" x14ac:dyDescent="0.25">
      <c r="P264195" s="2"/>
    </row>
    <row r="264446" spans="16:16" x14ac:dyDescent="0.25">
      <c r="P264446" s="2"/>
    </row>
    <row r="264697" spans="16:16" x14ac:dyDescent="0.25">
      <c r="P264697" s="2"/>
    </row>
    <row r="264948" spans="16:16" x14ac:dyDescent="0.25">
      <c r="P264948" s="2"/>
    </row>
    <row r="265199" spans="16:16" x14ac:dyDescent="0.25">
      <c r="P265199" s="2"/>
    </row>
    <row r="265450" spans="16:16" x14ac:dyDescent="0.25">
      <c r="P265450" s="2"/>
    </row>
    <row r="265701" spans="16:16" x14ac:dyDescent="0.25">
      <c r="P265701" s="2"/>
    </row>
    <row r="265952" spans="16:16" x14ac:dyDescent="0.25">
      <c r="P265952" s="2"/>
    </row>
    <row r="266203" spans="16:16" x14ac:dyDescent="0.25">
      <c r="P266203" s="2"/>
    </row>
    <row r="266454" spans="16:16" x14ac:dyDescent="0.25">
      <c r="P266454" s="2"/>
    </row>
    <row r="266705" spans="16:16" x14ac:dyDescent="0.25">
      <c r="P266705" s="2"/>
    </row>
    <row r="266956" spans="16:16" x14ac:dyDescent="0.25">
      <c r="P266956" s="2"/>
    </row>
    <row r="267207" spans="16:16" x14ac:dyDescent="0.25">
      <c r="P267207" s="2"/>
    </row>
    <row r="267458" spans="16:16" x14ac:dyDescent="0.25">
      <c r="P267458" s="2"/>
    </row>
    <row r="267709" spans="16:16" x14ac:dyDescent="0.25">
      <c r="P267709" s="2"/>
    </row>
    <row r="267960" spans="16:16" x14ac:dyDescent="0.25">
      <c r="P267960" s="2"/>
    </row>
    <row r="268211" spans="16:16" x14ac:dyDescent="0.25">
      <c r="P268211" s="2"/>
    </row>
    <row r="268462" spans="16:16" x14ac:dyDescent="0.25">
      <c r="P268462" s="2"/>
    </row>
    <row r="268713" spans="16:16" x14ac:dyDescent="0.25">
      <c r="P268713" s="2"/>
    </row>
    <row r="268964" spans="16:16" x14ac:dyDescent="0.25">
      <c r="P268964" s="2"/>
    </row>
    <row r="269215" spans="16:16" x14ac:dyDescent="0.25">
      <c r="P269215" s="2"/>
    </row>
    <row r="269466" spans="16:16" x14ac:dyDescent="0.25">
      <c r="P269466" s="2"/>
    </row>
    <row r="269717" spans="16:16" x14ac:dyDescent="0.25">
      <c r="P269717" s="2"/>
    </row>
    <row r="269968" spans="16:16" x14ac:dyDescent="0.25">
      <c r="P269968" s="2"/>
    </row>
    <row r="270219" spans="16:16" x14ac:dyDescent="0.25">
      <c r="P270219" s="2"/>
    </row>
    <row r="270470" spans="16:16" x14ac:dyDescent="0.25">
      <c r="P270470" s="2"/>
    </row>
    <row r="270721" spans="16:16" x14ac:dyDescent="0.25">
      <c r="P270721" s="2"/>
    </row>
    <row r="270972" spans="16:16" x14ac:dyDescent="0.25">
      <c r="P270972" s="2"/>
    </row>
    <row r="271223" spans="16:16" x14ac:dyDescent="0.25">
      <c r="P271223" s="2"/>
    </row>
    <row r="271474" spans="16:16" x14ac:dyDescent="0.25">
      <c r="P271474" s="2"/>
    </row>
    <row r="271725" spans="16:16" x14ac:dyDescent="0.25">
      <c r="P271725" s="2"/>
    </row>
    <row r="271976" spans="16:16" x14ac:dyDescent="0.25">
      <c r="P271976" s="2"/>
    </row>
    <row r="272227" spans="16:16" x14ac:dyDescent="0.25">
      <c r="P272227" s="2"/>
    </row>
    <row r="272478" spans="16:16" x14ac:dyDescent="0.25">
      <c r="P272478" s="2"/>
    </row>
    <row r="272729" spans="16:16" x14ac:dyDescent="0.25">
      <c r="P272729" s="2"/>
    </row>
    <row r="272980" spans="16:16" x14ac:dyDescent="0.25">
      <c r="P272980" s="2"/>
    </row>
    <row r="273231" spans="16:16" x14ac:dyDescent="0.25">
      <c r="P273231" s="2"/>
    </row>
    <row r="273482" spans="16:16" x14ac:dyDescent="0.25">
      <c r="P273482" s="2"/>
    </row>
    <row r="273733" spans="16:16" x14ac:dyDescent="0.25">
      <c r="P273733" s="2"/>
    </row>
    <row r="273984" spans="16:16" x14ac:dyDescent="0.25">
      <c r="P273984" s="2"/>
    </row>
    <row r="274235" spans="16:16" x14ac:dyDescent="0.25">
      <c r="P274235" s="2"/>
    </row>
    <row r="274486" spans="16:16" x14ac:dyDescent="0.25">
      <c r="P274486" s="2"/>
    </row>
    <row r="274737" spans="16:16" x14ac:dyDescent="0.25">
      <c r="P274737" s="2"/>
    </row>
    <row r="274988" spans="16:16" x14ac:dyDescent="0.25">
      <c r="P274988" s="2"/>
    </row>
    <row r="275239" spans="16:16" x14ac:dyDescent="0.25">
      <c r="P275239" s="2"/>
    </row>
    <row r="275490" spans="16:16" x14ac:dyDescent="0.25">
      <c r="P275490" s="2"/>
    </row>
    <row r="275741" spans="16:16" x14ac:dyDescent="0.25">
      <c r="P275741" s="2"/>
    </row>
    <row r="275992" spans="16:16" x14ac:dyDescent="0.25">
      <c r="P275992" s="2"/>
    </row>
    <row r="276243" spans="16:16" x14ac:dyDescent="0.25">
      <c r="P276243" s="2"/>
    </row>
    <row r="276494" spans="16:16" x14ac:dyDescent="0.25">
      <c r="P276494" s="2"/>
    </row>
    <row r="276745" spans="16:16" x14ac:dyDescent="0.25">
      <c r="P276745" s="2"/>
    </row>
    <row r="276996" spans="16:16" x14ac:dyDescent="0.25">
      <c r="P276996" s="2"/>
    </row>
    <row r="277247" spans="16:16" x14ac:dyDescent="0.25">
      <c r="P277247" s="2"/>
    </row>
    <row r="277498" spans="16:16" x14ac:dyDescent="0.25">
      <c r="P277498" s="2"/>
    </row>
    <row r="277749" spans="16:16" x14ac:dyDescent="0.25">
      <c r="P277749" s="2"/>
    </row>
    <row r="278000" spans="16:16" x14ac:dyDescent="0.25">
      <c r="P278000" s="2"/>
    </row>
    <row r="278251" spans="16:16" x14ac:dyDescent="0.25">
      <c r="P278251" s="2"/>
    </row>
    <row r="278502" spans="16:16" x14ac:dyDescent="0.25">
      <c r="P278502" s="2"/>
    </row>
    <row r="278753" spans="16:16" x14ac:dyDescent="0.25">
      <c r="P278753" s="2"/>
    </row>
    <row r="279004" spans="16:16" x14ac:dyDescent="0.25">
      <c r="P279004" s="2"/>
    </row>
    <row r="279255" spans="16:16" x14ac:dyDescent="0.25">
      <c r="P279255" s="2"/>
    </row>
    <row r="279506" spans="16:16" x14ac:dyDescent="0.25">
      <c r="P279506" s="2"/>
    </row>
    <row r="279757" spans="16:16" x14ac:dyDescent="0.25">
      <c r="P279757" s="2"/>
    </row>
    <row r="280008" spans="16:16" x14ac:dyDescent="0.25">
      <c r="P280008" s="2"/>
    </row>
    <row r="280259" spans="16:16" x14ac:dyDescent="0.25">
      <c r="P280259" s="2"/>
    </row>
    <row r="280510" spans="16:16" x14ac:dyDescent="0.25">
      <c r="P280510" s="2"/>
    </row>
    <row r="280761" spans="16:16" x14ac:dyDescent="0.25">
      <c r="P280761" s="2"/>
    </row>
    <row r="281012" spans="16:16" x14ac:dyDescent="0.25">
      <c r="P281012" s="2"/>
    </row>
    <row r="281263" spans="16:16" x14ac:dyDescent="0.25">
      <c r="P281263" s="2"/>
    </row>
    <row r="281514" spans="16:16" x14ac:dyDescent="0.25">
      <c r="P281514" s="2"/>
    </row>
    <row r="281765" spans="16:16" x14ac:dyDescent="0.25">
      <c r="P281765" s="2"/>
    </row>
    <row r="282016" spans="16:16" x14ac:dyDescent="0.25">
      <c r="P282016" s="2"/>
    </row>
    <row r="282267" spans="16:16" x14ac:dyDescent="0.25">
      <c r="P282267" s="2"/>
    </row>
    <row r="282518" spans="16:16" x14ac:dyDescent="0.25">
      <c r="P282518" s="2"/>
    </row>
    <row r="282769" spans="16:16" x14ac:dyDescent="0.25">
      <c r="P282769" s="2"/>
    </row>
    <row r="283020" spans="16:16" x14ac:dyDescent="0.25">
      <c r="P283020" s="2"/>
    </row>
    <row r="283271" spans="16:16" x14ac:dyDescent="0.25">
      <c r="P283271" s="2"/>
    </row>
    <row r="283522" spans="16:16" x14ac:dyDescent="0.25">
      <c r="P283522" s="2"/>
    </row>
    <row r="283773" spans="16:16" x14ac:dyDescent="0.25">
      <c r="P283773" s="2"/>
    </row>
    <row r="284024" spans="16:16" x14ac:dyDescent="0.25">
      <c r="P284024" s="2"/>
    </row>
    <row r="284275" spans="16:16" x14ac:dyDescent="0.25">
      <c r="P284275" s="2"/>
    </row>
    <row r="284526" spans="16:16" x14ac:dyDescent="0.25">
      <c r="P284526" s="2"/>
    </row>
    <row r="284777" spans="16:16" x14ac:dyDescent="0.25">
      <c r="P284777" s="2"/>
    </row>
    <row r="285028" spans="16:16" x14ac:dyDescent="0.25">
      <c r="P285028" s="2"/>
    </row>
    <row r="285279" spans="16:16" x14ac:dyDescent="0.25">
      <c r="P285279" s="2"/>
    </row>
    <row r="285530" spans="16:16" x14ac:dyDescent="0.25">
      <c r="P285530" s="2"/>
    </row>
    <row r="285781" spans="16:16" x14ac:dyDescent="0.25">
      <c r="P285781" s="2"/>
    </row>
    <row r="286032" spans="16:16" x14ac:dyDescent="0.25">
      <c r="P286032" s="2"/>
    </row>
    <row r="286283" spans="16:16" x14ac:dyDescent="0.25">
      <c r="P286283" s="2"/>
    </row>
    <row r="286534" spans="16:16" x14ac:dyDescent="0.25">
      <c r="P286534" s="2"/>
    </row>
    <row r="286785" spans="16:16" x14ac:dyDescent="0.25">
      <c r="P286785" s="2"/>
    </row>
    <row r="287036" spans="16:16" x14ac:dyDescent="0.25">
      <c r="P287036" s="2"/>
    </row>
    <row r="287287" spans="16:16" x14ac:dyDescent="0.25">
      <c r="P287287" s="2"/>
    </row>
    <row r="287538" spans="16:16" x14ac:dyDescent="0.25">
      <c r="P287538" s="2"/>
    </row>
    <row r="287789" spans="16:16" x14ac:dyDescent="0.25">
      <c r="P287789" s="2"/>
    </row>
    <row r="288040" spans="16:16" x14ac:dyDescent="0.25">
      <c r="P288040" s="2"/>
    </row>
    <row r="288291" spans="16:16" x14ac:dyDescent="0.25">
      <c r="P288291" s="2"/>
    </row>
    <row r="288542" spans="16:16" x14ac:dyDescent="0.25">
      <c r="P288542" s="2"/>
    </row>
    <row r="288793" spans="16:16" x14ac:dyDescent="0.25">
      <c r="P288793" s="2"/>
    </row>
    <row r="289044" spans="16:16" x14ac:dyDescent="0.25">
      <c r="P289044" s="2"/>
    </row>
    <row r="289295" spans="16:16" x14ac:dyDescent="0.25">
      <c r="P289295" s="2"/>
    </row>
    <row r="289546" spans="16:16" x14ac:dyDescent="0.25">
      <c r="P289546" s="2"/>
    </row>
    <row r="289797" spans="16:16" x14ac:dyDescent="0.25">
      <c r="P289797" s="2"/>
    </row>
    <row r="290048" spans="16:16" x14ac:dyDescent="0.25">
      <c r="P290048" s="2"/>
    </row>
    <row r="290299" spans="16:16" x14ac:dyDescent="0.25">
      <c r="P290299" s="2"/>
    </row>
    <row r="290550" spans="16:16" x14ac:dyDescent="0.25">
      <c r="P290550" s="2"/>
    </row>
    <row r="290801" spans="16:16" x14ac:dyDescent="0.25">
      <c r="P290801" s="2"/>
    </row>
    <row r="291052" spans="16:16" x14ac:dyDescent="0.25">
      <c r="P291052" s="2"/>
    </row>
    <row r="291303" spans="16:16" x14ac:dyDescent="0.25">
      <c r="P291303" s="2"/>
    </row>
    <row r="291554" spans="16:16" x14ac:dyDescent="0.25">
      <c r="P291554" s="2"/>
    </row>
    <row r="291805" spans="16:16" x14ac:dyDescent="0.25">
      <c r="P291805" s="2"/>
    </row>
    <row r="292056" spans="16:16" x14ac:dyDescent="0.25">
      <c r="P292056" s="2"/>
    </row>
    <row r="292307" spans="16:16" x14ac:dyDescent="0.25">
      <c r="P292307" s="2"/>
    </row>
    <row r="292558" spans="16:16" x14ac:dyDescent="0.25">
      <c r="P292558" s="2"/>
    </row>
    <row r="292809" spans="16:16" x14ac:dyDescent="0.25">
      <c r="P292809" s="2"/>
    </row>
    <row r="293060" spans="16:16" x14ac:dyDescent="0.25">
      <c r="P293060" s="2"/>
    </row>
    <row r="293311" spans="16:16" x14ac:dyDescent="0.25">
      <c r="P293311" s="2"/>
    </row>
    <row r="293562" spans="16:16" x14ac:dyDescent="0.25">
      <c r="P293562" s="2"/>
    </row>
    <row r="293813" spans="16:16" x14ac:dyDescent="0.25">
      <c r="P293813" s="2"/>
    </row>
    <row r="294064" spans="16:16" x14ac:dyDescent="0.25">
      <c r="P294064" s="2"/>
    </row>
    <row r="294315" spans="16:16" x14ac:dyDescent="0.25">
      <c r="P294315" s="2"/>
    </row>
    <row r="294566" spans="16:16" x14ac:dyDescent="0.25">
      <c r="P294566" s="2"/>
    </row>
    <row r="294817" spans="16:16" x14ac:dyDescent="0.25">
      <c r="P294817" s="2"/>
    </row>
    <row r="295068" spans="16:16" x14ac:dyDescent="0.25">
      <c r="P295068" s="2"/>
    </row>
    <row r="295319" spans="16:16" x14ac:dyDescent="0.25">
      <c r="P295319" s="2"/>
    </row>
    <row r="295570" spans="16:16" x14ac:dyDescent="0.25">
      <c r="P295570" s="2"/>
    </row>
    <row r="295821" spans="16:16" x14ac:dyDescent="0.25">
      <c r="P295821" s="2"/>
    </row>
    <row r="296072" spans="16:16" x14ac:dyDescent="0.25">
      <c r="P296072" s="2"/>
    </row>
    <row r="296323" spans="16:16" x14ac:dyDescent="0.25">
      <c r="P296323" s="2"/>
    </row>
    <row r="296574" spans="16:16" x14ac:dyDescent="0.25">
      <c r="P296574" s="2"/>
    </row>
    <row r="296825" spans="16:16" x14ac:dyDescent="0.25">
      <c r="P296825" s="2"/>
    </row>
    <row r="297076" spans="16:16" x14ac:dyDescent="0.25">
      <c r="P297076" s="2"/>
    </row>
    <row r="297327" spans="16:16" x14ac:dyDescent="0.25">
      <c r="P297327" s="2"/>
    </row>
    <row r="297578" spans="16:16" x14ac:dyDescent="0.25">
      <c r="P297578" s="2"/>
    </row>
    <row r="297829" spans="16:16" x14ac:dyDescent="0.25">
      <c r="P297829" s="2"/>
    </row>
    <row r="298080" spans="16:16" x14ac:dyDescent="0.25">
      <c r="P298080" s="2"/>
    </row>
    <row r="298331" spans="16:16" x14ac:dyDescent="0.25">
      <c r="P298331" s="2"/>
    </row>
    <row r="298582" spans="16:16" x14ac:dyDescent="0.25">
      <c r="P298582" s="2"/>
    </row>
    <row r="298833" spans="16:16" x14ac:dyDescent="0.25">
      <c r="P298833" s="2"/>
    </row>
    <row r="299084" spans="16:16" x14ac:dyDescent="0.25">
      <c r="P299084" s="2"/>
    </row>
    <row r="299335" spans="16:16" x14ac:dyDescent="0.25">
      <c r="P299335" s="2"/>
    </row>
    <row r="299586" spans="16:16" x14ac:dyDescent="0.25">
      <c r="P299586" s="2"/>
    </row>
    <row r="299837" spans="16:16" x14ac:dyDescent="0.25">
      <c r="P299837" s="2"/>
    </row>
    <row r="300088" spans="16:16" x14ac:dyDescent="0.25">
      <c r="P300088" s="2"/>
    </row>
    <row r="300339" spans="16:16" x14ac:dyDescent="0.25">
      <c r="P300339" s="2"/>
    </row>
    <row r="300590" spans="16:16" x14ac:dyDescent="0.25">
      <c r="P300590" s="2"/>
    </row>
    <row r="300841" spans="16:16" x14ac:dyDescent="0.25">
      <c r="P300841" s="2"/>
    </row>
    <row r="301092" spans="16:16" x14ac:dyDescent="0.25">
      <c r="P301092" s="2"/>
    </row>
    <row r="301343" spans="16:16" x14ac:dyDescent="0.25">
      <c r="P301343" s="2"/>
    </row>
    <row r="301594" spans="16:16" x14ac:dyDescent="0.25">
      <c r="P301594" s="2"/>
    </row>
    <row r="301845" spans="16:16" x14ac:dyDescent="0.25">
      <c r="P301845" s="2"/>
    </row>
    <row r="302096" spans="16:16" x14ac:dyDescent="0.25">
      <c r="P302096" s="2"/>
    </row>
    <row r="302347" spans="16:16" x14ac:dyDescent="0.25">
      <c r="P302347" s="2"/>
    </row>
    <row r="302598" spans="16:16" x14ac:dyDescent="0.25">
      <c r="P302598" s="2"/>
    </row>
    <row r="302849" spans="16:16" x14ac:dyDescent="0.25">
      <c r="P302849" s="2"/>
    </row>
    <row r="303100" spans="16:16" x14ac:dyDescent="0.25">
      <c r="P303100" s="2"/>
    </row>
    <row r="303351" spans="16:16" x14ac:dyDescent="0.25">
      <c r="P303351" s="2"/>
    </row>
    <row r="303602" spans="16:16" x14ac:dyDescent="0.25">
      <c r="P303602" s="2"/>
    </row>
    <row r="303853" spans="16:16" x14ac:dyDescent="0.25">
      <c r="P303853" s="2"/>
    </row>
    <row r="304104" spans="16:16" x14ac:dyDescent="0.25">
      <c r="P304104" s="2"/>
    </row>
    <row r="304355" spans="16:16" x14ac:dyDescent="0.25">
      <c r="P304355" s="2"/>
    </row>
    <row r="304606" spans="16:16" x14ac:dyDescent="0.25">
      <c r="P304606" s="2"/>
    </row>
    <row r="304857" spans="16:16" x14ac:dyDescent="0.25">
      <c r="P304857" s="2"/>
    </row>
    <row r="305108" spans="16:16" x14ac:dyDescent="0.25">
      <c r="P305108" s="2"/>
    </row>
    <row r="305359" spans="16:16" x14ac:dyDescent="0.25">
      <c r="P305359" s="2"/>
    </row>
    <row r="305610" spans="16:16" x14ac:dyDescent="0.25">
      <c r="P305610" s="2"/>
    </row>
    <row r="305861" spans="16:16" x14ac:dyDescent="0.25">
      <c r="P305861" s="2"/>
    </row>
    <row r="306112" spans="16:16" x14ac:dyDescent="0.25">
      <c r="P306112" s="2"/>
    </row>
    <row r="306363" spans="16:16" x14ac:dyDescent="0.25">
      <c r="P306363" s="2"/>
    </row>
    <row r="306614" spans="16:16" x14ac:dyDescent="0.25">
      <c r="P306614" s="2"/>
    </row>
    <row r="306865" spans="16:16" x14ac:dyDescent="0.25">
      <c r="P306865" s="2"/>
    </row>
    <row r="307116" spans="16:16" x14ac:dyDescent="0.25">
      <c r="P307116" s="2"/>
    </row>
    <row r="307367" spans="16:16" x14ac:dyDescent="0.25">
      <c r="P307367" s="2"/>
    </row>
    <row r="307618" spans="16:16" x14ac:dyDescent="0.25">
      <c r="P307618" s="2"/>
    </row>
    <row r="307869" spans="16:16" x14ac:dyDescent="0.25">
      <c r="P307869" s="2"/>
    </row>
    <row r="308120" spans="16:16" x14ac:dyDescent="0.25">
      <c r="P308120" s="2"/>
    </row>
    <row r="308371" spans="16:16" x14ac:dyDescent="0.25">
      <c r="P308371" s="2"/>
    </row>
    <row r="308622" spans="16:16" x14ac:dyDescent="0.25">
      <c r="P308622" s="2"/>
    </row>
    <row r="308873" spans="16:16" x14ac:dyDescent="0.25">
      <c r="P308873" s="2"/>
    </row>
    <row r="309124" spans="16:16" x14ac:dyDescent="0.25">
      <c r="P309124" s="2"/>
    </row>
    <row r="309375" spans="16:16" x14ac:dyDescent="0.25">
      <c r="P309375" s="2"/>
    </row>
    <row r="309626" spans="16:16" x14ac:dyDescent="0.25">
      <c r="P309626" s="2"/>
    </row>
    <row r="309877" spans="16:16" x14ac:dyDescent="0.25">
      <c r="P309877" s="2"/>
    </row>
    <row r="310128" spans="16:16" x14ac:dyDescent="0.25">
      <c r="P310128" s="2"/>
    </row>
    <row r="310379" spans="16:16" x14ac:dyDescent="0.25">
      <c r="P310379" s="2"/>
    </row>
    <row r="310630" spans="16:16" x14ac:dyDescent="0.25">
      <c r="P310630" s="2"/>
    </row>
    <row r="310881" spans="16:16" x14ac:dyDescent="0.25">
      <c r="P310881" s="2"/>
    </row>
    <row r="311132" spans="16:16" x14ac:dyDescent="0.25">
      <c r="P311132" s="2"/>
    </row>
    <row r="311383" spans="16:16" x14ac:dyDescent="0.25">
      <c r="P311383" s="2"/>
    </row>
    <row r="311634" spans="16:16" x14ac:dyDescent="0.25">
      <c r="P311634" s="2"/>
    </row>
    <row r="311885" spans="16:16" x14ac:dyDescent="0.25">
      <c r="P311885" s="2"/>
    </row>
    <row r="312136" spans="16:16" x14ac:dyDescent="0.25">
      <c r="P312136" s="2"/>
    </row>
    <row r="312387" spans="16:16" x14ac:dyDescent="0.25">
      <c r="P312387" s="2"/>
    </row>
    <row r="312638" spans="16:16" x14ac:dyDescent="0.25">
      <c r="P312638" s="2"/>
    </row>
    <row r="312889" spans="16:16" x14ac:dyDescent="0.25">
      <c r="P312889" s="2"/>
    </row>
    <row r="313140" spans="16:16" x14ac:dyDescent="0.25">
      <c r="P313140" s="2"/>
    </row>
    <row r="313391" spans="16:16" x14ac:dyDescent="0.25">
      <c r="P313391" s="2"/>
    </row>
    <row r="313642" spans="16:16" x14ac:dyDescent="0.25">
      <c r="P313642" s="2"/>
    </row>
    <row r="313893" spans="16:16" x14ac:dyDescent="0.25">
      <c r="P313893" s="2"/>
    </row>
    <row r="314144" spans="16:16" x14ac:dyDescent="0.25">
      <c r="P314144" s="2"/>
    </row>
    <row r="314395" spans="16:16" x14ac:dyDescent="0.25">
      <c r="P314395" s="2"/>
    </row>
    <row r="314646" spans="16:16" x14ac:dyDescent="0.25">
      <c r="P314646" s="2"/>
    </row>
    <row r="314897" spans="16:16" x14ac:dyDescent="0.25">
      <c r="P314897" s="2"/>
    </row>
    <row r="315148" spans="16:16" x14ac:dyDescent="0.25">
      <c r="P315148" s="2"/>
    </row>
    <row r="315399" spans="16:16" x14ac:dyDescent="0.25">
      <c r="P315399" s="2"/>
    </row>
    <row r="315650" spans="16:16" x14ac:dyDescent="0.25">
      <c r="P315650" s="2"/>
    </row>
    <row r="315901" spans="16:16" x14ac:dyDescent="0.25">
      <c r="P315901" s="2"/>
    </row>
    <row r="316152" spans="16:16" x14ac:dyDescent="0.25">
      <c r="P316152" s="2"/>
    </row>
    <row r="316403" spans="16:16" x14ac:dyDescent="0.25">
      <c r="P316403" s="2"/>
    </row>
    <row r="316654" spans="16:16" x14ac:dyDescent="0.25">
      <c r="P316654" s="2"/>
    </row>
    <row r="316905" spans="16:16" x14ac:dyDescent="0.25">
      <c r="P316905" s="2"/>
    </row>
    <row r="317156" spans="16:16" x14ac:dyDescent="0.25">
      <c r="P317156" s="2"/>
    </row>
    <row r="317407" spans="16:16" x14ac:dyDescent="0.25">
      <c r="P317407" s="2"/>
    </row>
    <row r="317658" spans="16:16" x14ac:dyDescent="0.25">
      <c r="P317658" s="2"/>
    </row>
    <row r="317909" spans="16:16" x14ac:dyDescent="0.25">
      <c r="P317909" s="2"/>
    </row>
    <row r="318160" spans="16:16" x14ac:dyDescent="0.25">
      <c r="P318160" s="2"/>
    </row>
    <row r="318411" spans="16:16" x14ac:dyDescent="0.25">
      <c r="P318411" s="2"/>
    </row>
    <row r="318662" spans="16:16" x14ac:dyDescent="0.25">
      <c r="P318662" s="2"/>
    </row>
    <row r="318913" spans="16:16" x14ac:dyDescent="0.25">
      <c r="P318913" s="2"/>
    </row>
    <row r="319164" spans="16:16" x14ac:dyDescent="0.25">
      <c r="P319164" s="2"/>
    </row>
    <row r="319415" spans="16:16" x14ac:dyDescent="0.25">
      <c r="P319415" s="2"/>
    </row>
    <row r="319666" spans="16:16" x14ac:dyDescent="0.25">
      <c r="P319666" s="2"/>
    </row>
    <row r="319917" spans="16:16" x14ac:dyDescent="0.25">
      <c r="P319917" s="2"/>
    </row>
    <row r="320168" spans="16:16" x14ac:dyDescent="0.25">
      <c r="P320168" s="2"/>
    </row>
    <row r="320419" spans="16:16" x14ac:dyDescent="0.25">
      <c r="P320419" s="2"/>
    </row>
    <row r="320670" spans="16:16" x14ac:dyDescent="0.25">
      <c r="P320670" s="2"/>
    </row>
    <row r="320921" spans="16:16" x14ac:dyDescent="0.25">
      <c r="P320921" s="2"/>
    </row>
    <row r="321172" spans="16:16" x14ac:dyDescent="0.25">
      <c r="P321172" s="2"/>
    </row>
    <row r="321423" spans="16:16" x14ac:dyDescent="0.25">
      <c r="P321423" s="2"/>
    </row>
    <row r="321674" spans="16:16" x14ac:dyDescent="0.25">
      <c r="P321674" s="2"/>
    </row>
    <row r="321925" spans="16:16" x14ac:dyDescent="0.25">
      <c r="P321925" s="2"/>
    </row>
    <row r="322176" spans="16:16" x14ac:dyDescent="0.25">
      <c r="P322176" s="2"/>
    </row>
    <row r="322427" spans="16:16" x14ac:dyDescent="0.25">
      <c r="P322427" s="2"/>
    </row>
    <row r="322678" spans="16:16" x14ac:dyDescent="0.25">
      <c r="P322678" s="2"/>
    </row>
    <row r="322929" spans="16:16" x14ac:dyDescent="0.25">
      <c r="P322929" s="2"/>
    </row>
    <row r="323180" spans="16:16" x14ac:dyDescent="0.25">
      <c r="P323180" s="2"/>
    </row>
    <row r="323431" spans="16:16" x14ac:dyDescent="0.25">
      <c r="P323431" s="2"/>
    </row>
    <row r="323682" spans="16:16" x14ac:dyDescent="0.25">
      <c r="P323682" s="2"/>
    </row>
    <row r="323933" spans="16:16" x14ac:dyDescent="0.25">
      <c r="P323933" s="2"/>
    </row>
    <row r="324184" spans="16:16" x14ac:dyDescent="0.25">
      <c r="P324184" s="2"/>
    </row>
    <row r="324435" spans="16:16" x14ac:dyDescent="0.25">
      <c r="P324435" s="2"/>
    </row>
    <row r="324686" spans="16:16" x14ac:dyDescent="0.25">
      <c r="P324686" s="2"/>
    </row>
    <row r="324937" spans="16:16" x14ac:dyDescent="0.25">
      <c r="P324937" s="2"/>
    </row>
    <row r="325188" spans="16:16" x14ac:dyDescent="0.25">
      <c r="P325188" s="2"/>
    </row>
    <row r="325439" spans="16:16" x14ac:dyDescent="0.25">
      <c r="P325439" s="2"/>
    </row>
    <row r="325690" spans="16:16" x14ac:dyDescent="0.25">
      <c r="P325690" s="2"/>
    </row>
    <row r="325941" spans="16:16" x14ac:dyDescent="0.25">
      <c r="P325941" s="2"/>
    </row>
    <row r="326192" spans="16:16" x14ac:dyDescent="0.25">
      <c r="P326192" s="2"/>
    </row>
    <row r="326443" spans="16:16" x14ac:dyDescent="0.25">
      <c r="P326443" s="2"/>
    </row>
    <row r="326694" spans="16:16" x14ac:dyDescent="0.25">
      <c r="P326694" s="2"/>
    </row>
    <row r="326945" spans="16:16" x14ac:dyDescent="0.25">
      <c r="P326945" s="2"/>
    </row>
    <row r="327196" spans="16:16" x14ac:dyDescent="0.25">
      <c r="P327196" s="2"/>
    </row>
    <row r="327447" spans="16:16" x14ac:dyDescent="0.25">
      <c r="P327447" s="2"/>
    </row>
    <row r="327698" spans="16:16" x14ac:dyDescent="0.25">
      <c r="P327698" s="2"/>
    </row>
    <row r="327949" spans="16:16" x14ac:dyDescent="0.25">
      <c r="P327949" s="2"/>
    </row>
    <row r="328200" spans="16:16" x14ac:dyDescent="0.25">
      <c r="P328200" s="2"/>
    </row>
    <row r="328451" spans="16:16" x14ac:dyDescent="0.25">
      <c r="P328451" s="2"/>
    </row>
    <row r="328702" spans="16:16" x14ac:dyDescent="0.25">
      <c r="P328702" s="2"/>
    </row>
    <row r="328953" spans="16:16" x14ac:dyDescent="0.25">
      <c r="P328953" s="2"/>
    </row>
    <row r="329204" spans="16:16" x14ac:dyDescent="0.25">
      <c r="P329204" s="2"/>
    </row>
    <row r="329455" spans="16:16" x14ac:dyDescent="0.25">
      <c r="P329455" s="2"/>
    </row>
    <row r="329706" spans="16:16" x14ac:dyDescent="0.25">
      <c r="P329706" s="2"/>
    </row>
    <row r="329957" spans="16:16" x14ac:dyDescent="0.25">
      <c r="P329957" s="2"/>
    </row>
    <row r="330208" spans="16:16" x14ac:dyDescent="0.25">
      <c r="P330208" s="2"/>
    </row>
    <row r="330459" spans="16:16" x14ac:dyDescent="0.25">
      <c r="P330459" s="2"/>
    </row>
    <row r="330710" spans="16:16" x14ac:dyDescent="0.25">
      <c r="P330710" s="2"/>
    </row>
    <row r="330961" spans="16:16" x14ac:dyDescent="0.25">
      <c r="P330961" s="2"/>
    </row>
    <row r="331212" spans="16:16" x14ac:dyDescent="0.25">
      <c r="P331212" s="2"/>
    </row>
    <row r="331463" spans="16:16" x14ac:dyDescent="0.25">
      <c r="P331463" s="2"/>
    </row>
    <row r="331714" spans="16:16" x14ac:dyDescent="0.25">
      <c r="P331714" s="2"/>
    </row>
    <row r="331965" spans="16:16" x14ac:dyDescent="0.25">
      <c r="P331965" s="2"/>
    </row>
    <row r="332216" spans="16:16" x14ac:dyDescent="0.25">
      <c r="P332216" s="2"/>
    </row>
    <row r="332467" spans="16:16" x14ac:dyDescent="0.25">
      <c r="P332467" s="2"/>
    </row>
    <row r="332718" spans="16:16" x14ac:dyDescent="0.25">
      <c r="P332718" s="2"/>
    </row>
    <row r="332969" spans="16:16" x14ac:dyDescent="0.25">
      <c r="P332969" s="2"/>
    </row>
    <row r="333220" spans="16:16" x14ac:dyDescent="0.25">
      <c r="P333220" s="2"/>
    </row>
    <row r="333471" spans="16:16" x14ac:dyDescent="0.25">
      <c r="P333471" s="2"/>
    </row>
    <row r="333722" spans="16:16" x14ac:dyDescent="0.25">
      <c r="P333722" s="2"/>
    </row>
    <row r="333973" spans="16:16" x14ac:dyDescent="0.25">
      <c r="P333973" s="2"/>
    </row>
    <row r="334224" spans="16:16" x14ac:dyDescent="0.25">
      <c r="P334224" s="2"/>
    </row>
    <row r="334475" spans="16:16" x14ac:dyDescent="0.25">
      <c r="P334475" s="2"/>
    </row>
    <row r="334726" spans="16:16" x14ac:dyDescent="0.25">
      <c r="P334726" s="2"/>
    </row>
    <row r="334977" spans="16:16" x14ac:dyDescent="0.25">
      <c r="P334977" s="2"/>
    </row>
    <row r="335228" spans="16:16" x14ac:dyDescent="0.25">
      <c r="P335228" s="2"/>
    </row>
    <row r="335479" spans="16:16" x14ac:dyDescent="0.25">
      <c r="P335479" s="2"/>
    </row>
    <row r="335730" spans="16:16" x14ac:dyDescent="0.25">
      <c r="P335730" s="2"/>
    </row>
    <row r="335981" spans="16:16" x14ac:dyDescent="0.25">
      <c r="P335981" s="2"/>
    </row>
    <row r="336232" spans="16:16" x14ac:dyDescent="0.25">
      <c r="P336232" s="2"/>
    </row>
    <row r="336483" spans="16:16" x14ac:dyDescent="0.25">
      <c r="P336483" s="2"/>
    </row>
    <row r="336734" spans="16:16" x14ac:dyDescent="0.25">
      <c r="P336734" s="2"/>
    </row>
    <row r="336985" spans="16:16" x14ac:dyDescent="0.25">
      <c r="P336985" s="2"/>
    </row>
    <row r="337236" spans="16:16" x14ac:dyDescent="0.25">
      <c r="P337236" s="2"/>
    </row>
    <row r="337487" spans="16:16" x14ac:dyDescent="0.25">
      <c r="P337487" s="2"/>
    </row>
    <row r="337738" spans="16:16" x14ac:dyDescent="0.25">
      <c r="P337738" s="2"/>
    </row>
    <row r="337989" spans="16:16" x14ac:dyDescent="0.25">
      <c r="P337989" s="2"/>
    </row>
    <row r="338240" spans="16:16" x14ac:dyDescent="0.25">
      <c r="P338240" s="2"/>
    </row>
    <row r="338491" spans="16:16" x14ac:dyDescent="0.25">
      <c r="P338491" s="2"/>
    </row>
    <row r="338742" spans="16:16" x14ac:dyDescent="0.25">
      <c r="P338742" s="2"/>
    </row>
    <row r="338993" spans="16:16" x14ac:dyDescent="0.25">
      <c r="P338993" s="2"/>
    </row>
    <row r="339244" spans="16:16" x14ac:dyDescent="0.25">
      <c r="P339244" s="2"/>
    </row>
    <row r="339495" spans="16:16" x14ac:dyDescent="0.25">
      <c r="P339495" s="2"/>
    </row>
    <row r="339746" spans="16:16" x14ac:dyDescent="0.25">
      <c r="P339746" s="2"/>
    </row>
    <row r="339997" spans="16:16" x14ac:dyDescent="0.25">
      <c r="P339997" s="2"/>
    </row>
    <row r="340248" spans="16:16" x14ac:dyDescent="0.25">
      <c r="P340248" s="2"/>
    </row>
    <row r="340499" spans="16:16" x14ac:dyDescent="0.25">
      <c r="P340499" s="2"/>
    </row>
    <row r="340750" spans="16:16" x14ac:dyDescent="0.25">
      <c r="P340750" s="2"/>
    </row>
    <row r="341001" spans="16:16" x14ac:dyDescent="0.25">
      <c r="P341001" s="2"/>
    </row>
    <row r="341252" spans="16:16" x14ac:dyDescent="0.25">
      <c r="P341252" s="2"/>
    </row>
    <row r="341503" spans="16:16" x14ac:dyDescent="0.25">
      <c r="P341503" s="2"/>
    </row>
    <row r="341754" spans="16:16" x14ac:dyDescent="0.25">
      <c r="P341754" s="2"/>
    </row>
    <row r="342005" spans="16:16" x14ac:dyDescent="0.25">
      <c r="P342005" s="2"/>
    </row>
    <row r="342256" spans="16:16" x14ac:dyDescent="0.25">
      <c r="P342256" s="2"/>
    </row>
    <row r="342507" spans="16:16" x14ac:dyDescent="0.25">
      <c r="P342507" s="2"/>
    </row>
    <row r="342758" spans="16:16" x14ac:dyDescent="0.25">
      <c r="P342758" s="2"/>
    </row>
    <row r="343009" spans="16:16" x14ac:dyDescent="0.25">
      <c r="P343009" s="2"/>
    </row>
    <row r="343260" spans="16:16" x14ac:dyDescent="0.25">
      <c r="P343260" s="2"/>
    </row>
    <row r="343511" spans="16:16" x14ac:dyDescent="0.25">
      <c r="P343511" s="2"/>
    </row>
    <row r="343762" spans="16:16" x14ac:dyDescent="0.25">
      <c r="P343762" s="2"/>
    </row>
    <row r="344013" spans="16:16" x14ac:dyDescent="0.25">
      <c r="P344013" s="2"/>
    </row>
    <row r="344264" spans="16:16" x14ac:dyDescent="0.25">
      <c r="P344264" s="2"/>
    </row>
    <row r="344515" spans="16:16" x14ac:dyDescent="0.25">
      <c r="P344515" s="2"/>
    </row>
    <row r="344766" spans="16:16" x14ac:dyDescent="0.25">
      <c r="P344766" s="2"/>
    </row>
    <row r="345017" spans="16:16" x14ac:dyDescent="0.25">
      <c r="P345017" s="2"/>
    </row>
    <row r="345268" spans="16:16" x14ac:dyDescent="0.25">
      <c r="P345268" s="2"/>
    </row>
    <row r="345519" spans="16:16" x14ac:dyDescent="0.25">
      <c r="P345519" s="2"/>
    </row>
    <row r="345770" spans="16:16" x14ac:dyDescent="0.25">
      <c r="P345770" s="2"/>
    </row>
    <row r="346021" spans="16:16" x14ac:dyDescent="0.25">
      <c r="P346021" s="2"/>
    </row>
    <row r="346272" spans="16:16" x14ac:dyDescent="0.25">
      <c r="P346272" s="2"/>
    </row>
    <row r="346523" spans="16:16" x14ac:dyDescent="0.25">
      <c r="P346523" s="2"/>
    </row>
    <row r="346774" spans="16:16" x14ac:dyDescent="0.25">
      <c r="P346774" s="2"/>
    </row>
    <row r="347025" spans="16:16" x14ac:dyDescent="0.25">
      <c r="P347025" s="2"/>
    </row>
    <row r="347276" spans="16:16" x14ac:dyDescent="0.25">
      <c r="P347276" s="2"/>
    </row>
    <row r="347527" spans="16:16" x14ac:dyDescent="0.25">
      <c r="P347527" s="2"/>
    </row>
    <row r="347778" spans="16:16" x14ac:dyDescent="0.25">
      <c r="P347778" s="2"/>
    </row>
    <row r="348029" spans="16:16" x14ac:dyDescent="0.25">
      <c r="P348029" s="2"/>
    </row>
    <row r="348280" spans="16:16" x14ac:dyDescent="0.25">
      <c r="P348280" s="2"/>
    </row>
    <row r="348531" spans="16:16" x14ac:dyDescent="0.25">
      <c r="P348531" s="2"/>
    </row>
    <row r="348782" spans="16:16" x14ac:dyDescent="0.25">
      <c r="P348782" s="2"/>
    </row>
    <row r="349033" spans="16:16" x14ac:dyDescent="0.25">
      <c r="P349033" s="2"/>
    </row>
    <row r="349284" spans="16:16" x14ac:dyDescent="0.25">
      <c r="P349284" s="2"/>
    </row>
    <row r="349535" spans="16:16" x14ac:dyDescent="0.25">
      <c r="P349535" s="2"/>
    </row>
    <row r="349786" spans="16:16" x14ac:dyDescent="0.25">
      <c r="P349786" s="2"/>
    </row>
    <row r="350037" spans="16:16" x14ac:dyDescent="0.25">
      <c r="P350037" s="2"/>
    </row>
    <row r="350288" spans="16:16" x14ac:dyDescent="0.25">
      <c r="P350288" s="2"/>
    </row>
    <row r="350539" spans="16:16" x14ac:dyDescent="0.25">
      <c r="P350539" s="2"/>
    </row>
    <row r="350790" spans="16:16" x14ac:dyDescent="0.25">
      <c r="P350790" s="2"/>
    </row>
    <row r="351041" spans="16:16" x14ac:dyDescent="0.25">
      <c r="P351041" s="2"/>
    </row>
    <row r="351292" spans="16:16" x14ac:dyDescent="0.25">
      <c r="P351292" s="2"/>
    </row>
    <row r="351543" spans="16:16" x14ac:dyDescent="0.25">
      <c r="P351543" s="2"/>
    </row>
    <row r="351794" spans="16:16" x14ac:dyDescent="0.25">
      <c r="P351794" s="2"/>
    </row>
    <row r="352045" spans="16:16" x14ac:dyDescent="0.25">
      <c r="P352045" s="2"/>
    </row>
    <row r="352296" spans="16:16" x14ac:dyDescent="0.25">
      <c r="P352296" s="2"/>
    </row>
    <row r="352547" spans="16:16" x14ac:dyDescent="0.25">
      <c r="P352547" s="2"/>
    </row>
    <row r="352798" spans="16:16" x14ac:dyDescent="0.25">
      <c r="P352798" s="2"/>
    </row>
    <row r="353049" spans="16:16" x14ac:dyDescent="0.25">
      <c r="P353049" s="2"/>
    </row>
    <row r="353300" spans="16:16" x14ac:dyDescent="0.25">
      <c r="P353300" s="2"/>
    </row>
    <row r="353551" spans="16:16" x14ac:dyDescent="0.25">
      <c r="P353551" s="2"/>
    </row>
    <row r="353802" spans="16:16" x14ac:dyDescent="0.25">
      <c r="P353802" s="2"/>
    </row>
    <row r="354053" spans="16:16" x14ac:dyDescent="0.25">
      <c r="P354053" s="2"/>
    </row>
    <row r="354304" spans="16:16" x14ac:dyDescent="0.25">
      <c r="P354304" s="2"/>
    </row>
    <row r="354555" spans="16:16" x14ac:dyDescent="0.25">
      <c r="P354555" s="2"/>
    </row>
    <row r="354806" spans="16:16" x14ac:dyDescent="0.25">
      <c r="P354806" s="2"/>
    </row>
    <row r="355057" spans="16:16" x14ac:dyDescent="0.25">
      <c r="P355057" s="2"/>
    </row>
    <row r="355308" spans="16:16" x14ac:dyDescent="0.25">
      <c r="P355308" s="2"/>
    </row>
    <row r="355559" spans="16:16" x14ac:dyDescent="0.25">
      <c r="P355559" s="2"/>
    </row>
    <row r="355810" spans="16:16" x14ac:dyDescent="0.25">
      <c r="P355810" s="2"/>
    </row>
    <row r="356061" spans="16:16" x14ac:dyDescent="0.25">
      <c r="P356061" s="2"/>
    </row>
    <row r="356312" spans="16:16" x14ac:dyDescent="0.25">
      <c r="P356312" s="2"/>
    </row>
    <row r="356563" spans="16:16" x14ac:dyDescent="0.25">
      <c r="P356563" s="2"/>
    </row>
    <row r="356814" spans="16:16" x14ac:dyDescent="0.25">
      <c r="P356814" s="2"/>
    </row>
    <row r="357065" spans="16:16" x14ac:dyDescent="0.25">
      <c r="P357065" s="2"/>
    </row>
    <row r="357316" spans="16:16" x14ac:dyDescent="0.25">
      <c r="P357316" s="2"/>
    </row>
    <row r="357567" spans="16:16" x14ac:dyDescent="0.25">
      <c r="P357567" s="2"/>
    </row>
    <row r="357818" spans="16:16" x14ac:dyDescent="0.25">
      <c r="P357818" s="2"/>
    </row>
    <row r="358069" spans="16:16" x14ac:dyDescent="0.25">
      <c r="P358069" s="2"/>
    </row>
    <row r="358320" spans="16:16" x14ac:dyDescent="0.25">
      <c r="P358320" s="2"/>
    </row>
    <row r="358571" spans="16:16" x14ac:dyDescent="0.25">
      <c r="P358571" s="2"/>
    </row>
    <row r="358822" spans="16:16" x14ac:dyDescent="0.25">
      <c r="P358822" s="2"/>
    </row>
    <row r="359073" spans="16:16" x14ac:dyDescent="0.25">
      <c r="P359073" s="2"/>
    </row>
    <row r="359324" spans="16:16" x14ac:dyDescent="0.25">
      <c r="P359324" s="2"/>
    </row>
    <row r="359575" spans="16:16" x14ac:dyDescent="0.25">
      <c r="P359575" s="2"/>
    </row>
    <row r="359826" spans="16:16" x14ac:dyDescent="0.25">
      <c r="P359826" s="2"/>
    </row>
    <row r="360077" spans="16:16" x14ac:dyDescent="0.25">
      <c r="P360077" s="2"/>
    </row>
    <row r="360328" spans="16:16" x14ac:dyDescent="0.25">
      <c r="P360328" s="2"/>
    </row>
    <row r="360579" spans="16:16" x14ac:dyDescent="0.25">
      <c r="P360579" s="2"/>
    </row>
    <row r="360830" spans="16:16" x14ac:dyDescent="0.25">
      <c r="P360830" s="2"/>
    </row>
    <row r="361081" spans="16:16" x14ac:dyDescent="0.25">
      <c r="P361081" s="2"/>
    </row>
    <row r="361332" spans="16:16" x14ac:dyDescent="0.25">
      <c r="P361332" s="2"/>
    </row>
    <row r="361583" spans="16:16" x14ac:dyDescent="0.25">
      <c r="P361583" s="2"/>
    </row>
    <row r="361834" spans="16:16" x14ac:dyDescent="0.25">
      <c r="P361834" s="2"/>
    </row>
    <row r="362085" spans="16:16" x14ac:dyDescent="0.25">
      <c r="P362085" s="2"/>
    </row>
    <row r="362336" spans="16:16" x14ac:dyDescent="0.25">
      <c r="P362336" s="2"/>
    </row>
    <row r="362587" spans="16:16" x14ac:dyDescent="0.25">
      <c r="P362587" s="2"/>
    </row>
    <row r="362838" spans="16:16" x14ac:dyDescent="0.25">
      <c r="P362838" s="2"/>
    </row>
    <row r="363089" spans="16:16" x14ac:dyDescent="0.25">
      <c r="P363089" s="2"/>
    </row>
    <row r="363340" spans="16:16" x14ac:dyDescent="0.25">
      <c r="P363340" s="2"/>
    </row>
    <row r="363591" spans="16:16" x14ac:dyDescent="0.25">
      <c r="P363591" s="2"/>
    </row>
    <row r="363842" spans="16:16" x14ac:dyDescent="0.25">
      <c r="P363842" s="2"/>
    </row>
    <row r="364093" spans="16:16" x14ac:dyDescent="0.25">
      <c r="P364093" s="2"/>
    </row>
    <row r="364344" spans="16:16" x14ac:dyDescent="0.25">
      <c r="P364344" s="2"/>
    </row>
    <row r="364595" spans="16:16" x14ac:dyDescent="0.25">
      <c r="P364595" s="2"/>
    </row>
    <row r="364846" spans="16:16" x14ac:dyDescent="0.25">
      <c r="P364846" s="2"/>
    </row>
    <row r="365097" spans="16:16" x14ac:dyDescent="0.25">
      <c r="P365097" s="2"/>
    </row>
    <row r="365348" spans="16:16" x14ac:dyDescent="0.25">
      <c r="P365348" s="2"/>
    </row>
    <row r="365599" spans="16:16" x14ac:dyDescent="0.25">
      <c r="P365599" s="2"/>
    </row>
    <row r="365850" spans="16:16" x14ac:dyDescent="0.25">
      <c r="P365850" s="2"/>
    </row>
    <row r="366101" spans="16:16" x14ac:dyDescent="0.25">
      <c r="P366101" s="2"/>
    </row>
    <row r="366352" spans="16:16" x14ac:dyDescent="0.25">
      <c r="P366352" s="2"/>
    </row>
    <row r="366603" spans="16:16" x14ac:dyDescent="0.25">
      <c r="P366603" s="2"/>
    </row>
    <row r="366854" spans="16:16" x14ac:dyDescent="0.25">
      <c r="P366854" s="2"/>
    </row>
    <row r="367105" spans="16:16" x14ac:dyDescent="0.25">
      <c r="P367105" s="2"/>
    </row>
    <row r="367356" spans="16:16" x14ac:dyDescent="0.25">
      <c r="P367356" s="2"/>
    </row>
    <row r="367607" spans="16:16" x14ac:dyDescent="0.25">
      <c r="P367607" s="2"/>
    </row>
    <row r="367858" spans="16:16" x14ac:dyDescent="0.25">
      <c r="P367858" s="2"/>
    </row>
    <row r="368109" spans="16:16" x14ac:dyDescent="0.25">
      <c r="P368109" s="2"/>
    </row>
    <row r="368360" spans="16:16" x14ac:dyDescent="0.25">
      <c r="P368360" s="2"/>
    </row>
    <row r="368611" spans="16:16" x14ac:dyDescent="0.25">
      <c r="P368611" s="2"/>
    </row>
    <row r="368862" spans="16:16" x14ac:dyDescent="0.25">
      <c r="P368862" s="2"/>
    </row>
    <row r="369113" spans="16:16" x14ac:dyDescent="0.25">
      <c r="P369113" s="2"/>
    </row>
    <row r="369364" spans="16:16" x14ac:dyDescent="0.25">
      <c r="P369364" s="2"/>
    </row>
    <row r="369615" spans="16:16" x14ac:dyDescent="0.25">
      <c r="P369615" s="2"/>
    </row>
    <row r="369866" spans="16:16" x14ac:dyDescent="0.25">
      <c r="P369866" s="2"/>
    </row>
    <row r="370117" spans="16:16" x14ac:dyDescent="0.25">
      <c r="P370117" s="2"/>
    </row>
    <row r="370368" spans="16:16" x14ac:dyDescent="0.25">
      <c r="P370368" s="2"/>
    </row>
    <row r="370619" spans="16:16" x14ac:dyDescent="0.25">
      <c r="P370619" s="2"/>
    </row>
    <row r="370870" spans="16:16" x14ac:dyDescent="0.25">
      <c r="P370870" s="2"/>
    </row>
    <row r="371121" spans="16:16" x14ac:dyDescent="0.25">
      <c r="P371121" s="2"/>
    </row>
    <row r="371372" spans="16:16" x14ac:dyDescent="0.25">
      <c r="P371372" s="2"/>
    </row>
    <row r="371623" spans="16:16" x14ac:dyDescent="0.25">
      <c r="P371623" s="2"/>
    </row>
    <row r="371874" spans="16:16" x14ac:dyDescent="0.25">
      <c r="P371874" s="2"/>
    </row>
    <row r="372125" spans="16:16" x14ac:dyDescent="0.25">
      <c r="P372125" s="2"/>
    </row>
    <row r="372376" spans="16:16" x14ac:dyDescent="0.25">
      <c r="P372376" s="2"/>
    </row>
    <row r="372627" spans="16:16" x14ac:dyDescent="0.25">
      <c r="P372627" s="2"/>
    </row>
    <row r="372878" spans="16:16" x14ac:dyDescent="0.25">
      <c r="P372878" s="2"/>
    </row>
    <row r="373129" spans="16:16" x14ac:dyDescent="0.25">
      <c r="P373129" s="2"/>
    </row>
    <row r="373380" spans="16:16" x14ac:dyDescent="0.25">
      <c r="P373380" s="2"/>
    </row>
    <row r="373631" spans="16:16" x14ac:dyDescent="0.25">
      <c r="P373631" s="2"/>
    </row>
    <row r="373882" spans="16:16" x14ac:dyDescent="0.25">
      <c r="P373882" s="2"/>
    </row>
    <row r="374133" spans="16:16" x14ac:dyDescent="0.25">
      <c r="P374133" s="2"/>
    </row>
    <row r="374384" spans="16:16" x14ac:dyDescent="0.25">
      <c r="P374384" s="2"/>
    </row>
    <row r="374635" spans="16:16" x14ac:dyDescent="0.25">
      <c r="P374635" s="2"/>
    </row>
    <row r="374886" spans="16:16" x14ac:dyDescent="0.25">
      <c r="P374886" s="2"/>
    </row>
    <row r="375137" spans="16:16" x14ac:dyDescent="0.25">
      <c r="P375137" s="2"/>
    </row>
    <row r="375388" spans="16:16" x14ac:dyDescent="0.25">
      <c r="P375388" s="2"/>
    </row>
    <row r="375639" spans="16:16" x14ac:dyDescent="0.25">
      <c r="P375639" s="2"/>
    </row>
    <row r="375890" spans="16:16" x14ac:dyDescent="0.25">
      <c r="P375890" s="2"/>
    </row>
    <row r="376141" spans="16:16" x14ac:dyDescent="0.25">
      <c r="P376141" s="2"/>
    </row>
    <row r="376392" spans="16:16" x14ac:dyDescent="0.25">
      <c r="P376392" s="2"/>
    </row>
    <row r="376643" spans="16:16" x14ac:dyDescent="0.25">
      <c r="P376643" s="2"/>
    </row>
    <row r="376894" spans="16:16" x14ac:dyDescent="0.25">
      <c r="P376894" s="2"/>
    </row>
    <row r="377145" spans="16:16" x14ac:dyDescent="0.25">
      <c r="P377145" s="2"/>
    </row>
    <row r="377396" spans="16:16" x14ac:dyDescent="0.25">
      <c r="P377396" s="2"/>
    </row>
    <row r="377647" spans="16:16" x14ac:dyDescent="0.25">
      <c r="P377647" s="2"/>
    </row>
    <row r="377898" spans="16:16" x14ac:dyDescent="0.25">
      <c r="P377898" s="2"/>
    </row>
    <row r="378149" spans="16:16" x14ac:dyDescent="0.25">
      <c r="P378149" s="2"/>
    </row>
    <row r="378400" spans="16:16" x14ac:dyDescent="0.25">
      <c r="P378400" s="2"/>
    </row>
    <row r="378651" spans="16:16" x14ac:dyDescent="0.25">
      <c r="P378651" s="2"/>
    </row>
    <row r="378902" spans="16:16" x14ac:dyDescent="0.25">
      <c r="P378902" s="2"/>
    </row>
    <row r="379153" spans="16:16" x14ac:dyDescent="0.25">
      <c r="P379153" s="2"/>
    </row>
    <row r="379404" spans="16:16" x14ac:dyDescent="0.25">
      <c r="P379404" s="2"/>
    </row>
    <row r="379655" spans="16:16" x14ac:dyDescent="0.25">
      <c r="P379655" s="2"/>
    </row>
    <row r="379906" spans="16:16" x14ac:dyDescent="0.25">
      <c r="P379906" s="2"/>
    </row>
    <row r="380157" spans="16:16" x14ac:dyDescent="0.25">
      <c r="P380157" s="2"/>
    </row>
    <row r="380408" spans="16:16" x14ac:dyDescent="0.25">
      <c r="P380408" s="2"/>
    </row>
    <row r="380659" spans="16:16" x14ac:dyDescent="0.25">
      <c r="P380659" s="2"/>
    </row>
    <row r="380910" spans="16:16" x14ac:dyDescent="0.25">
      <c r="P380910" s="2"/>
    </row>
    <row r="381161" spans="16:16" x14ac:dyDescent="0.25">
      <c r="P381161" s="2"/>
    </row>
    <row r="381412" spans="16:16" x14ac:dyDescent="0.25">
      <c r="P381412" s="2"/>
    </row>
    <row r="381663" spans="16:16" x14ac:dyDescent="0.25">
      <c r="P381663" s="2"/>
    </row>
    <row r="381914" spans="16:16" x14ac:dyDescent="0.25">
      <c r="P381914" s="2"/>
    </row>
    <row r="382165" spans="16:16" x14ac:dyDescent="0.25">
      <c r="P382165" s="2"/>
    </row>
    <row r="382416" spans="16:16" x14ac:dyDescent="0.25">
      <c r="P382416" s="2"/>
    </row>
    <row r="382667" spans="16:16" x14ac:dyDescent="0.25">
      <c r="P382667" s="2"/>
    </row>
    <row r="382918" spans="16:16" x14ac:dyDescent="0.25">
      <c r="P382918" s="2"/>
    </row>
    <row r="383169" spans="16:16" x14ac:dyDescent="0.25">
      <c r="P383169" s="2"/>
    </row>
    <row r="383420" spans="16:16" x14ac:dyDescent="0.25">
      <c r="P383420" s="2"/>
    </row>
    <row r="383671" spans="16:16" x14ac:dyDescent="0.25">
      <c r="P383671" s="2"/>
    </row>
    <row r="383922" spans="16:16" x14ac:dyDescent="0.25">
      <c r="P383922" s="2"/>
    </row>
    <row r="384173" spans="16:16" x14ac:dyDescent="0.25">
      <c r="P384173" s="2"/>
    </row>
    <row r="384424" spans="16:16" x14ac:dyDescent="0.25">
      <c r="P384424" s="2"/>
    </row>
    <row r="384675" spans="16:16" x14ac:dyDescent="0.25">
      <c r="P384675" s="2"/>
    </row>
    <row r="384926" spans="16:16" x14ac:dyDescent="0.25">
      <c r="P384926" s="2"/>
    </row>
    <row r="385177" spans="16:16" x14ac:dyDescent="0.25">
      <c r="P385177" s="2"/>
    </row>
    <row r="385428" spans="16:16" x14ac:dyDescent="0.25">
      <c r="P385428" s="2"/>
    </row>
    <row r="385679" spans="16:16" x14ac:dyDescent="0.25">
      <c r="P385679" s="2"/>
    </row>
    <row r="385930" spans="16:16" x14ac:dyDescent="0.25">
      <c r="P385930" s="2"/>
    </row>
    <row r="386181" spans="16:16" x14ac:dyDescent="0.25">
      <c r="P386181" s="2"/>
    </row>
    <row r="386432" spans="16:16" x14ac:dyDescent="0.25">
      <c r="P386432" s="2"/>
    </row>
    <row r="386683" spans="16:16" x14ac:dyDescent="0.25">
      <c r="P386683" s="2"/>
    </row>
    <row r="386934" spans="16:16" x14ac:dyDescent="0.25">
      <c r="P386934" s="2"/>
    </row>
    <row r="387185" spans="16:16" x14ac:dyDescent="0.25">
      <c r="P387185" s="2"/>
    </row>
    <row r="387436" spans="16:16" x14ac:dyDescent="0.25">
      <c r="P387436" s="2"/>
    </row>
    <row r="387687" spans="16:16" x14ac:dyDescent="0.25">
      <c r="P387687" s="2"/>
    </row>
    <row r="387938" spans="16:16" x14ac:dyDescent="0.25">
      <c r="P387938" s="2"/>
    </row>
    <row r="388189" spans="16:16" x14ac:dyDescent="0.25">
      <c r="P388189" s="2"/>
    </row>
    <row r="388440" spans="16:16" x14ac:dyDescent="0.25">
      <c r="P388440" s="2"/>
    </row>
    <row r="388691" spans="16:16" x14ac:dyDescent="0.25">
      <c r="P388691" s="2"/>
    </row>
    <row r="388942" spans="16:16" x14ac:dyDescent="0.25">
      <c r="P388942" s="2"/>
    </row>
    <row r="389193" spans="16:16" x14ac:dyDescent="0.25">
      <c r="P389193" s="2"/>
    </row>
    <row r="389444" spans="16:16" x14ac:dyDescent="0.25">
      <c r="P389444" s="2"/>
    </row>
    <row r="389695" spans="16:16" x14ac:dyDescent="0.25">
      <c r="P389695" s="2"/>
    </row>
    <row r="389946" spans="16:16" x14ac:dyDescent="0.25">
      <c r="P389946" s="2"/>
    </row>
    <row r="390197" spans="16:16" x14ac:dyDescent="0.25">
      <c r="P390197" s="2"/>
    </row>
    <row r="390448" spans="16:16" x14ac:dyDescent="0.25">
      <c r="P390448" s="2"/>
    </row>
    <row r="390699" spans="16:16" x14ac:dyDescent="0.25">
      <c r="P390699" s="2"/>
    </row>
    <row r="390950" spans="16:16" x14ac:dyDescent="0.25">
      <c r="P390950" s="2"/>
    </row>
    <row r="391201" spans="16:16" x14ac:dyDescent="0.25">
      <c r="P391201" s="2"/>
    </row>
    <row r="391452" spans="16:16" x14ac:dyDescent="0.25">
      <c r="P391452" s="2"/>
    </row>
    <row r="391703" spans="16:16" x14ac:dyDescent="0.25">
      <c r="P391703" s="2"/>
    </row>
    <row r="391954" spans="16:16" x14ac:dyDescent="0.25">
      <c r="P391954" s="2"/>
    </row>
    <row r="392205" spans="16:16" x14ac:dyDescent="0.25">
      <c r="P392205" s="2"/>
    </row>
    <row r="392456" spans="16:16" x14ac:dyDescent="0.25">
      <c r="P392456" s="2"/>
    </row>
    <row r="392707" spans="16:16" x14ac:dyDescent="0.25">
      <c r="P392707" s="2"/>
    </row>
    <row r="392958" spans="16:16" x14ac:dyDescent="0.25">
      <c r="P392958" s="2"/>
    </row>
    <row r="393209" spans="16:16" x14ac:dyDescent="0.25">
      <c r="P393209" s="2"/>
    </row>
    <row r="393460" spans="16:16" x14ac:dyDescent="0.25">
      <c r="P393460" s="2"/>
    </row>
    <row r="393711" spans="16:16" x14ac:dyDescent="0.25">
      <c r="P393711" s="2"/>
    </row>
    <row r="393962" spans="16:16" x14ac:dyDescent="0.25">
      <c r="P393962" s="2"/>
    </row>
    <row r="394213" spans="16:16" x14ac:dyDescent="0.25">
      <c r="P394213" s="2"/>
    </row>
    <row r="394464" spans="16:16" x14ac:dyDescent="0.25">
      <c r="P394464" s="2"/>
    </row>
    <row r="394715" spans="16:16" x14ac:dyDescent="0.25">
      <c r="P394715" s="2"/>
    </row>
    <row r="394966" spans="16:16" x14ac:dyDescent="0.25">
      <c r="P394966" s="2"/>
    </row>
    <row r="395217" spans="16:16" x14ac:dyDescent="0.25">
      <c r="P395217" s="2"/>
    </row>
    <row r="395468" spans="16:16" x14ac:dyDescent="0.25">
      <c r="P395468" s="2"/>
    </row>
    <row r="395719" spans="16:16" x14ac:dyDescent="0.25">
      <c r="P395719" s="2"/>
    </row>
    <row r="395970" spans="16:16" x14ac:dyDescent="0.25">
      <c r="P395970" s="2"/>
    </row>
    <row r="396221" spans="16:16" x14ac:dyDescent="0.25">
      <c r="P396221" s="2"/>
    </row>
    <row r="396472" spans="16:16" x14ac:dyDescent="0.25">
      <c r="P396472" s="2"/>
    </row>
    <row r="396723" spans="16:16" x14ac:dyDescent="0.25">
      <c r="P396723" s="2"/>
    </row>
    <row r="396974" spans="16:16" x14ac:dyDescent="0.25">
      <c r="P396974" s="2"/>
    </row>
    <row r="397225" spans="16:16" x14ac:dyDescent="0.25">
      <c r="P397225" s="2"/>
    </row>
    <row r="397476" spans="16:16" x14ac:dyDescent="0.25">
      <c r="P397476" s="2"/>
    </row>
    <row r="397727" spans="16:16" x14ac:dyDescent="0.25">
      <c r="P397727" s="2"/>
    </row>
    <row r="397978" spans="16:16" x14ac:dyDescent="0.25">
      <c r="P397978" s="2"/>
    </row>
    <row r="398229" spans="16:16" x14ac:dyDescent="0.25">
      <c r="P398229" s="2"/>
    </row>
    <row r="398480" spans="16:16" x14ac:dyDescent="0.25">
      <c r="P398480" s="2"/>
    </row>
    <row r="398731" spans="16:16" x14ac:dyDescent="0.25">
      <c r="P398731" s="2"/>
    </row>
    <row r="398982" spans="16:16" x14ac:dyDescent="0.25">
      <c r="P398982" s="2"/>
    </row>
    <row r="399233" spans="16:16" x14ac:dyDescent="0.25">
      <c r="P399233" s="2"/>
    </row>
    <row r="399484" spans="16:16" x14ac:dyDescent="0.25">
      <c r="P399484" s="2"/>
    </row>
    <row r="399735" spans="16:16" x14ac:dyDescent="0.25">
      <c r="P399735" s="2"/>
    </row>
    <row r="399986" spans="16:16" x14ac:dyDescent="0.25">
      <c r="P399986" s="2"/>
    </row>
    <row r="400237" spans="16:16" x14ac:dyDescent="0.25">
      <c r="P400237" s="2"/>
    </row>
    <row r="400488" spans="16:16" x14ac:dyDescent="0.25">
      <c r="P400488" s="2"/>
    </row>
    <row r="400739" spans="16:16" x14ac:dyDescent="0.25">
      <c r="P400739" s="2"/>
    </row>
    <row r="400990" spans="16:16" x14ac:dyDescent="0.25">
      <c r="P400990" s="2"/>
    </row>
    <row r="401241" spans="16:16" x14ac:dyDescent="0.25">
      <c r="P401241" s="2"/>
    </row>
    <row r="401492" spans="16:16" x14ac:dyDescent="0.25">
      <c r="P401492" s="2"/>
    </row>
    <row r="401743" spans="16:16" x14ac:dyDescent="0.25">
      <c r="P401743" s="2"/>
    </row>
    <row r="401994" spans="16:16" x14ac:dyDescent="0.25">
      <c r="P401994" s="2"/>
    </row>
    <row r="402245" spans="16:16" x14ac:dyDescent="0.25">
      <c r="P402245" s="2"/>
    </row>
    <row r="402496" spans="16:16" x14ac:dyDescent="0.25">
      <c r="P402496" s="2"/>
    </row>
    <row r="402747" spans="16:16" x14ac:dyDescent="0.25">
      <c r="P402747" s="2"/>
    </row>
    <row r="402998" spans="16:16" x14ac:dyDescent="0.25">
      <c r="P402998" s="2"/>
    </row>
    <row r="403249" spans="16:16" x14ac:dyDescent="0.25">
      <c r="P403249" s="2"/>
    </row>
    <row r="403500" spans="16:16" x14ac:dyDescent="0.25">
      <c r="P403500" s="2"/>
    </row>
    <row r="403751" spans="16:16" x14ac:dyDescent="0.25">
      <c r="P403751" s="2"/>
    </row>
    <row r="404002" spans="16:16" x14ac:dyDescent="0.25">
      <c r="P404002" s="2"/>
    </row>
    <row r="404253" spans="16:16" x14ac:dyDescent="0.25">
      <c r="P404253" s="2"/>
    </row>
    <row r="404504" spans="16:16" x14ac:dyDescent="0.25">
      <c r="P404504" s="2"/>
    </row>
    <row r="404755" spans="16:16" x14ac:dyDescent="0.25">
      <c r="P404755" s="2"/>
    </row>
    <row r="405006" spans="16:16" x14ac:dyDescent="0.25">
      <c r="P405006" s="2"/>
    </row>
    <row r="405257" spans="16:16" x14ac:dyDescent="0.25">
      <c r="P405257" s="2"/>
    </row>
    <row r="405508" spans="16:16" x14ac:dyDescent="0.25">
      <c r="P405508" s="2"/>
    </row>
    <row r="405759" spans="16:16" x14ac:dyDescent="0.25">
      <c r="P405759" s="2"/>
    </row>
    <row r="406010" spans="16:16" x14ac:dyDescent="0.25">
      <c r="P406010" s="2"/>
    </row>
    <row r="406261" spans="16:16" x14ac:dyDescent="0.25">
      <c r="P406261" s="2"/>
    </row>
    <row r="406512" spans="16:16" x14ac:dyDescent="0.25">
      <c r="P406512" s="2"/>
    </row>
    <row r="406763" spans="16:16" x14ac:dyDescent="0.25">
      <c r="P406763" s="2"/>
    </row>
    <row r="407014" spans="16:16" x14ac:dyDescent="0.25">
      <c r="P407014" s="2"/>
    </row>
    <row r="407265" spans="16:16" x14ac:dyDescent="0.25">
      <c r="P407265" s="2"/>
    </row>
    <row r="407516" spans="16:16" x14ac:dyDescent="0.25">
      <c r="P407516" s="2"/>
    </row>
    <row r="407767" spans="16:16" x14ac:dyDescent="0.25">
      <c r="P407767" s="2"/>
    </row>
    <row r="408018" spans="16:16" x14ac:dyDescent="0.25">
      <c r="P408018" s="2"/>
    </row>
    <row r="408269" spans="16:16" x14ac:dyDescent="0.25">
      <c r="P408269" s="2"/>
    </row>
    <row r="408520" spans="16:16" x14ac:dyDescent="0.25">
      <c r="P408520" s="2"/>
    </row>
    <row r="408771" spans="16:16" x14ac:dyDescent="0.25">
      <c r="P408771" s="2"/>
    </row>
    <row r="409022" spans="16:16" x14ac:dyDescent="0.25">
      <c r="P409022" s="2"/>
    </row>
    <row r="409273" spans="16:16" x14ac:dyDescent="0.25">
      <c r="P409273" s="2"/>
    </row>
    <row r="409524" spans="16:16" x14ac:dyDescent="0.25">
      <c r="P409524" s="2"/>
    </row>
    <row r="409775" spans="16:16" x14ac:dyDescent="0.25">
      <c r="P409775" s="2"/>
    </row>
    <row r="410026" spans="16:16" x14ac:dyDescent="0.25">
      <c r="P410026" s="2"/>
    </row>
    <row r="410277" spans="16:16" x14ac:dyDescent="0.25">
      <c r="P410277" s="2"/>
    </row>
    <row r="410528" spans="16:16" x14ac:dyDescent="0.25">
      <c r="P410528" s="2"/>
    </row>
    <row r="410779" spans="16:16" x14ac:dyDescent="0.25">
      <c r="P410779" s="2"/>
    </row>
    <row r="411030" spans="16:16" x14ac:dyDescent="0.25">
      <c r="P411030" s="2"/>
    </row>
    <row r="411281" spans="16:16" x14ac:dyDescent="0.25">
      <c r="P411281" s="2"/>
    </row>
    <row r="411532" spans="16:16" x14ac:dyDescent="0.25">
      <c r="P411532" s="2"/>
    </row>
    <row r="411783" spans="16:16" x14ac:dyDescent="0.25">
      <c r="P411783" s="2"/>
    </row>
    <row r="412034" spans="16:16" x14ac:dyDescent="0.25">
      <c r="P412034" s="2"/>
    </row>
    <row r="412285" spans="16:16" x14ac:dyDescent="0.25">
      <c r="P412285" s="2"/>
    </row>
    <row r="412536" spans="16:16" x14ac:dyDescent="0.25">
      <c r="P412536" s="2"/>
    </row>
    <row r="412787" spans="16:16" x14ac:dyDescent="0.25">
      <c r="P412787" s="2"/>
    </row>
    <row r="413038" spans="16:16" x14ac:dyDescent="0.25">
      <c r="P413038" s="2"/>
    </row>
    <row r="413289" spans="16:16" x14ac:dyDescent="0.25">
      <c r="P413289" s="2"/>
    </row>
    <row r="413540" spans="16:16" x14ac:dyDescent="0.25">
      <c r="P413540" s="2"/>
    </row>
    <row r="413791" spans="16:16" x14ac:dyDescent="0.25">
      <c r="P413791" s="2"/>
    </row>
    <row r="414042" spans="16:16" x14ac:dyDescent="0.25">
      <c r="P414042" s="2"/>
    </row>
    <row r="414293" spans="16:16" x14ac:dyDescent="0.25">
      <c r="P414293" s="2"/>
    </row>
    <row r="414544" spans="16:16" x14ac:dyDescent="0.25">
      <c r="P414544" s="2"/>
    </row>
    <row r="414795" spans="16:16" x14ac:dyDescent="0.25">
      <c r="P414795" s="2"/>
    </row>
    <row r="415046" spans="16:16" x14ac:dyDescent="0.25">
      <c r="P415046" s="2"/>
    </row>
    <row r="415297" spans="16:16" x14ac:dyDescent="0.25">
      <c r="P415297" s="2"/>
    </row>
    <row r="415548" spans="16:16" x14ac:dyDescent="0.25">
      <c r="P415548" s="2"/>
    </row>
    <row r="415799" spans="16:16" x14ac:dyDescent="0.25">
      <c r="P415799" s="2"/>
    </row>
    <row r="416050" spans="16:16" x14ac:dyDescent="0.25">
      <c r="P416050" s="2"/>
    </row>
    <row r="416301" spans="16:16" x14ac:dyDescent="0.25">
      <c r="P416301" s="2"/>
    </row>
    <row r="416552" spans="16:16" x14ac:dyDescent="0.25">
      <c r="P416552" s="2"/>
    </row>
    <row r="416803" spans="16:16" x14ac:dyDescent="0.25">
      <c r="P416803" s="2"/>
    </row>
    <row r="417054" spans="16:16" x14ac:dyDescent="0.25">
      <c r="P417054" s="2"/>
    </row>
    <row r="417305" spans="16:16" x14ac:dyDescent="0.25">
      <c r="P417305" s="2"/>
    </row>
    <row r="417556" spans="16:16" x14ac:dyDescent="0.25">
      <c r="P417556" s="2"/>
    </row>
    <row r="417807" spans="16:16" x14ac:dyDescent="0.25">
      <c r="P417807" s="2"/>
    </row>
    <row r="418058" spans="16:16" x14ac:dyDescent="0.25">
      <c r="P418058" s="2"/>
    </row>
    <row r="418309" spans="16:16" x14ac:dyDescent="0.25">
      <c r="P418309" s="2"/>
    </row>
    <row r="418560" spans="16:16" x14ac:dyDescent="0.25">
      <c r="P418560" s="2"/>
    </row>
    <row r="418811" spans="16:16" x14ac:dyDescent="0.25">
      <c r="P418811" s="2"/>
    </row>
    <row r="419062" spans="16:16" x14ac:dyDescent="0.25">
      <c r="P419062" s="2"/>
    </row>
    <row r="419313" spans="16:16" x14ac:dyDescent="0.25">
      <c r="P419313" s="2"/>
    </row>
    <row r="419564" spans="16:16" x14ac:dyDescent="0.25">
      <c r="P419564" s="2"/>
    </row>
    <row r="419815" spans="16:16" x14ac:dyDescent="0.25">
      <c r="P419815" s="2"/>
    </row>
    <row r="420066" spans="16:16" x14ac:dyDescent="0.25">
      <c r="P420066" s="2"/>
    </row>
    <row r="420317" spans="16:16" x14ac:dyDescent="0.25">
      <c r="P420317" s="2"/>
    </row>
    <row r="420568" spans="16:16" x14ac:dyDescent="0.25">
      <c r="P420568" s="2"/>
    </row>
    <row r="420819" spans="16:16" x14ac:dyDescent="0.25">
      <c r="P420819" s="2"/>
    </row>
    <row r="421070" spans="16:16" x14ac:dyDescent="0.25">
      <c r="P421070" s="2"/>
    </row>
    <row r="421321" spans="16:16" x14ac:dyDescent="0.25">
      <c r="P421321" s="2"/>
    </row>
    <row r="421572" spans="16:16" x14ac:dyDescent="0.25">
      <c r="P421572" s="2"/>
    </row>
    <row r="421823" spans="16:16" x14ac:dyDescent="0.25">
      <c r="P421823" s="2"/>
    </row>
    <row r="422074" spans="16:16" x14ac:dyDescent="0.25">
      <c r="P422074" s="2"/>
    </row>
    <row r="422325" spans="16:16" x14ac:dyDescent="0.25">
      <c r="P422325" s="2"/>
    </row>
    <row r="422576" spans="16:16" x14ac:dyDescent="0.25">
      <c r="P422576" s="2"/>
    </row>
    <row r="422827" spans="16:16" x14ac:dyDescent="0.25">
      <c r="P422827" s="2"/>
    </row>
    <row r="423078" spans="16:16" x14ac:dyDescent="0.25">
      <c r="P423078" s="2"/>
    </row>
    <row r="423329" spans="16:16" x14ac:dyDescent="0.25">
      <c r="P423329" s="2"/>
    </row>
    <row r="423580" spans="16:16" x14ac:dyDescent="0.25">
      <c r="P423580" s="2"/>
    </row>
    <row r="423831" spans="16:16" x14ac:dyDescent="0.25">
      <c r="P423831" s="2"/>
    </row>
    <row r="424082" spans="16:16" x14ac:dyDescent="0.25">
      <c r="P424082" s="2"/>
    </row>
    <row r="424333" spans="16:16" x14ac:dyDescent="0.25">
      <c r="P424333" s="2"/>
    </row>
    <row r="424584" spans="16:16" x14ac:dyDescent="0.25">
      <c r="P424584" s="2"/>
    </row>
    <row r="424835" spans="16:16" x14ac:dyDescent="0.25">
      <c r="P424835" s="2"/>
    </row>
    <row r="425086" spans="16:16" x14ac:dyDescent="0.25">
      <c r="P425086" s="2"/>
    </row>
    <row r="425337" spans="16:16" x14ac:dyDescent="0.25">
      <c r="P425337" s="2"/>
    </row>
    <row r="425588" spans="16:16" x14ac:dyDescent="0.25">
      <c r="P425588" s="2"/>
    </row>
    <row r="425839" spans="16:16" x14ac:dyDescent="0.25">
      <c r="P425839" s="2"/>
    </row>
    <row r="426090" spans="16:16" x14ac:dyDescent="0.25">
      <c r="P426090" s="2"/>
    </row>
    <row r="426341" spans="16:16" x14ac:dyDescent="0.25">
      <c r="P426341" s="2"/>
    </row>
    <row r="426592" spans="16:16" x14ac:dyDescent="0.25">
      <c r="P426592" s="2"/>
    </row>
    <row r="426843" spans="16:16" x14ac:dyDescent="0.25">
      <c r="P426843" s="2"/>
    </row>
    <row r="427094" spans="16:16" x14ac:dyDescent="0.25">
      <c r="P427094" s="2"/>
    </row>
    <row r="427345" spans="16:16" x14ac:dyDescent="0.25">
      <c r="P427345" s="2"/>
    </row>
    <row r="427596" spans="16:16" x14ac:dyDescent="0.25">
      <c r="P427596" s="2"/>
    </row>
    <row r="427847" spans="16:16" x14ac:dyDescent="0.25">
      <c r="P427847" s="2"/>
    </row>
    <row r="428098" spans="16:16" x14ac:dyDescent="0.25">
      <c r="P428098" s="2"/>
    </row>
    <row r="428349" spans="16:16" x14ac:dyDescent="0.25">
      <c r="P428349" s="2"/>
    </row>
    <row r="428600" spans="16:16" x14ac:dyDescent="0.25">
      <c r="P428600" s="2"/>
    </row>
    <row r="428851" spans="16:16" x14ac:dyDescent="0.25">
      <c r="P428851" s="2"/>
    </row>
    <row r="429102" spans="16:16" x14ac:dyDescent="0.25">
      <c r="P429102" s="2"/>
    </row>
    <row r="429353" spans="16:16" x14ac:dyDescent="0.25">
      <c r="P429353" s="2"/>
    </row>
    <row r="429604" spans="16:16" x14ac:dyDescent="0.25">
      <c r="P429604" s="2"/>
    </row>
    <row r="429855" spans="16:16" x14ac:dyDescent="0.25">
      <c r="P429855" s="2"/>
    </row>
    <row r="430106" spans="16:16" x14ac:dyDescent="0.25">
      <c r="P430106" s="2"/>
    </row>
    <row r="430357" spans="16:16" x14ac:dyDescent="0.25">
      <c r="P430357" s="2"/>
    </row>
    <row r="430608" spans="16:16" x14ac:dyDescent="0.25">
      <c r="P430608" s="2"/>
    </row>
    <row r="430859" spans="16:16" x14ac:dyDescent="0.25">
      <c r="P430859" s="2"/>
    </row>
    <row r="431110" spans="16:16" x14ac:dyDescent="0.25">
      <c r="P431110" s="2"/>
    </row>
    <row r="431361" spans="16:16" x14ac:dyDescent="0.25">
      <c r="P431361" s="2"/>
    </row>
    <row r="431612" spans="16:16" x14ac:dyDescent="0.25">
      <c r="P431612" s="2"/>
    </row>
    <row r="431863" spans="16:16" x14ac:dyDescent="0.25">
      <c r="P431863" s="2"/>
    </row>
    <row r="432114" spans="16:16" x14ac:dyDescent="0.25">
      <c r="P432114" s="2"/>
    </row>
    <row r="432365" spans="16:16" x14ac:dyDescent="0.25">
      <c r="P432365" s="2"/>
    </row>
    <row r="432616" spans="16:16" x14ac:dyDescent="0.25">
      <c r="P432616" s="2"/>
    </row>
    <row r="432867" spans="16:16" x14ac:dyDescent="0.25">
      <c r="P432867" s="2"/>
    </row>
    <row r="433118" spans="16:16" x14ac:dyDescent="0.25">
      <c r="P433118" s="2"/>
    </row>
    <row r="433369" spans="16:16" x14ac:dyDescent="0.25">
      <c r="P433369" s="2"/>
    </row>
    <row r="433620" spans="16:16" x14ac:dyDescent="0.25">
      <c r="P433620" s="2"/>
    </row>
    <row r="433871" spans="16:16" x14ac:dyDescent="0.25">
      <c r="P433871" s="2"/>
    </row>
    <row r="434122" spans="16:16" x14ac:dyDescent="0.25">
      <c r="P434122" s="2"/>
    </row>
    <row r="434373" spans="16:16" x14ac:dyDescent="0.25">
      <c r="P434373" s="2"/>
    </row>
    <row r="434624" spans="16:16" x14ac:dyDescent="0.25">
      <c r="P434624" s="2"/>
    </row>
    <row r="434875" spans="16:16" x14ac:dyDescent="0.25">
      <c r="P434875" s="2"/>
    </row>
    <row r="435126" spans="16:16" x14ac:dyDescent="0.25">
      <c r="P435126" s="2"/>
    </row>
    <row r="435377" spans="16:16" x14ac:dyDescent="0.25">
      <c r="P435377" s="2"/>
    </row>
    <row r="435628" spans="16:16" x14ac:dyDescent="0.25">
      <c r="P435628" s="2"/>
    </row>
    <row r="435879" spans="16:16" x14ac:dyDescent="0.25">
      <c r="P435879" s="2"/>
    </row>
    <row r="436130" spans="16:16" x14ac:dyDescent="0.25">
      <c r="P436130" s="2"/>
    </row>
    <row r="436381" spans="16:16" x14ac:dyDescent="0.25">
      <c r="P436381" s="2"/>
    </row>
    <row r="436632" spans="16:16" x14ac:dyDescent="0.25">
      <c r="P436632" s="2"/>
    </row>
    <row r="436883" spans="16:16" x14ac:dyDescent="0.25">
      <c r="P436883" s="2"/>
    </row>
    <row r="437134" spans="16:16" x14ac:dyDescent="0.25">
      <c r="P437134" s="2"/>
    </row>
    <row r="437385" spans="16:16" x14ac:dyDescent="0.25">
      <c r="P437385" s="2"/>
    </row>
    <row r="437636" spans="16:16" x14ac:dyDescent="0.25">
      <c r="P437636" s="2"/>
    </row>
    <row r="437887" spans="16:16" x14ac:dyDescent="0.25">
      <c r="P437887" s="2"/>
    </row>
    <row r="438138" spans="16:16" x14ac:dyDescent="0.25">
      <c r="P438138" s="2"/>
    </row>
    <row r="438389" spans="16:16" x14ac:dyDescent="0.25">
      <c r="P438389" s="2"/>
    </row>
    <row r="438640" spans="16:16" x14ac:dyDescent="0.25">
      <c r="P438640" s="2"/>
    </row>
    <row r="438891" spans="16:16" x14ac:dyDescent="0.25">
      <c r="P438891" s="2"/>
    </row>
    <row r="439142" spans="16:16" x14ac:dyDescent="0.25">
      <c r="P439142" s="2"/>
    </row>
    <row r="439393" spans="16:16" x14ac:dyDescent="0.25">
      <c r="P439393" s="2"/>
    </row>
    <row r="439644" spans="16:16" x14ac:dyDescent="0.25">
      <c r="P439644" s="2"/>
    </row>
    <row r="439895" spans="16:16" x14ac:dyDescent="0.25">
      <c r="P439895" s="2"/>
    </row>
    <row r="440146" spans="16:16" x14ac:dyDescent="0.25">
      <c r="P440146" s="2"/>
    </row>
    <row r="440397" spans="16:16" x14ac:dyDescent="0.25">
      <c r="P440397" s="2"/>
    </row>
    <row r="440648" spans="16:16" x14ac:dyDescent="0.25">
      <c r="P440648" s="2"/>
    </row>
    <row r="440899" spans="16:16" x14ac:dyDescent="0.25">
      <c r="P440899" s="2"/>
    </row>
    <row r="441150" spans="16:16" x14ac:dyDescent="0.25">
      <c r="P441150" s="2"/>
    </row>
    <row r="441401" spans="16:16" x14ac:dyDescent="0.25">
      <c r="P441401" s="2"/>
    </row>
    <row r="441652" spans="16:16" x14ac:dyDescent="0.25">
      <c r="P441652" s="2"/>
    </row>
    <row r="441903" spans="16:16" x14ac:dyDescent="0.25">
      <c r="P441903" s="2"/>
    </row>
    <row r="442154" spans="16:16" x14ac:dyDescent="0.25">
      <c r="P442154" s="2"/>
    </row>
    <row r="442405" spans="16:16" x14ac:dyDescent="0.25">
      <c r="P442405" s="2"/>
    </row>
    <row r="442656" spans="16:16" x14ac:dyDescent="0.25">
      <c r="P442656" s="2"/>
    </row>
    <row r="442907" spans="16:16" x14ac:dyDescent="0.25">
      <c r="P442907" s="2"/>
    </row>
    <row r="443158" spans="16:16" x14ac:dyDescent="0.25">
      <c r="P443158" s="2"/>
    </row>
    <row r="443409" spans="16:16" x14ac:dyDescent="0.25">
      <c r="P443409" s="2"/>
    </row>
    <row r="443660" spans="16:16" x14ac:dyDescent="0.25">
      <c r="P443660" s="2"/>
    </row>
    <row r="443911" spans="16:16" x14ac:dyDescent="0.25">
      <c r="P443911" s="2"/>
    </row>
    <row r="444162" spans="16:16" x14ac:dyDescent="0.25">
      <c r="P444162" s="2"/>
    </row>
    <row r="444413" spans="16:16" x14ac:dyDescent="0.25">
      <c r="P444413" s="2"/>
    </row>
    <row r="444664" spans="16:16" x14ac:dyDescent="0.25">
      <c r="P444664" s="2"/>
    </row>
    <row r="444915" spans="16:16" x14ac:dyDescent="0.25">
      <c r="P444915" s="2"/>
    </row>
    <row r="445166" spans="16:16" x14ac:dyDescent="0.25">
      <c r="P445166" s="2"/>
    </row>
    <row r="445417" spans="16:16" x14ac:dyDescent="0.25">
      <c r="P445417" s="2"/>
    </row>
    <row r="445668" spans="16:16" x14ac:dyDescent="0.25">
      <c r="P445668" s="2"/>
    </row>
    <row r="445919" spans="16:16" x14ac:dyDescent="0.25">
      <c r="P445919" s="2"/>
    </row>
    <row r="446170" spans="16:16" x14ac:dyDescent="0.25">
      <c r="P446170" s="2"/>
    </row>
    <row r="446421" spans="16:16" x14ac:dyDescent="0.25">
      <c r="P446421" s="2"/>
    </row>
    <row r="446672" spans="16:16" x14ac:dyDescent="0.25">
      <c r="P446672" s="2"/>
    </row>
    <row r="446923" spans="16:16" x14ac:dyDescent="0.25">
      <c r="P446923" s="2"/>
    </row>
    <row r="447174" spans="16:16" x14ac:dyDescent="0.25">
      <c r="P447174" s="2"/>
    </row>
    <row r="447425" spans="16:16" x14ac:dyDescent="0.25">
      <c r="P447425" s="2"/>
    </row>
    <row r="447676" spans="16:16" x14ac:dyDescent="0.25">
      <c r="P447676" s="2"/>
    </row>
    <row r="447927" spans="16:16" x14ac:dyDescent="0.25">
      <c r="P447927" s="2"/>
    </row>
    <row r="448178" spans="16:16" x14ac:dyDescent="0.25">
      <c r="P448178" s="2"/>
    </row>
    <row r="448429" spans="16:16" x14ac:dyDescent="0.25">
      <c r="P448429" s="2"/>
    </row>
    <row r="448680" spans="16:16" x14ac:dyDescent="0.25">
      <c r="P448680" s="2"/>
    </row>
    <row r="448931" spans="16:16" x14ac:dyDescent="0.25">
      <c r="P448931" s="2"/>
    </row>
    <row r="449182" spans="16:16" x14ac:dyDescent="0.25">
      <c r="P449182" s="2"/>
    </row>
    <row r="449433" spans="16:16" x14ac:dyDescent="0.25">
      <c r="P449433" s="2"/>
    </row>
    <row r="449684" spans="16:16" x14ac:dyDescent="0.25">
      <c r="P449684" s="2"/>
    </row>
    <row r="449935" spans="16:16" x14ac:dyDescent="0.25">
      <c r="P449935" s="2"/>
    </row>
    <row r="450186" spans="16:16" x14ac:dyDescent="0.25">
      <c r="P450186" s="2"/>
    </row>
    <row r="450437" spans="16:16" x14ac:dyDescent="0.25">
      <c r="P450437" s="2"/>
    </row>
    <row r="450688" spans="16:16" x14ac:dyDescent="0.25">
      <c r="P450688" s="2"/>
    </row>
    <row r="450939" spans="16:16" x14ac:dyDescent="0.25">
      <c r="P450939" s="2"/>
    </row>
    <row r="451190" spans="16:16" x14ac:dyDescent="0.25">
      <c r="P451190" s="2"/>
    </row>
    <row r="451441" spans="16:16" x14ac:dyDescent="0.25">
      <c r="P451441" s="2"/>
    </row>
    <row r="451692" spans="16:16" x14ac:dyDescent="0.25">
      <c r="P451692" s="2"/>
    </row>
    <row r="451943" spans="16:16" x14ac:dyDescent="0.25">
      <c r="P451943" s="2"/>
    </row>
    <row r="452194" spans="16:16" x14ac:dyDescent="0.25">
      <c r="P452194" s="2"/>
    </row>
    <row r="452445" spans="16:16" x14ac:dyDescent="0.25">
      <c r="P452445" s="2"/>
    </row>
    <row r="452696" spans="16:16" x14ac:dyDescent="0.25">
      <c r="P452696" s="2"/>
    </row>
    <row r="452947" spans="16:16" x14ac:dyDescent="0.25">
      <c r="P452947" s="2"/>
    </row>
    <row r="453198" spans="16:16" x14ac:dyDescent="0.25">
      <c r="P453198" s="2"/>
    </row>
    <row r="453449" spans="16:16" x14ac:dyDescent="0.25">
      <c r="P453449" s="2"/>
    </row>
    <row r="453700" spans="16:16" x14ac:dyDescent="0.25">
      <c r="P453700" s="2"/>
    </row>
    <row r="453951" spans="16:16" x14ac:dyDescent="0.25">
      <c r="P453951" s="2"/>
    </row>
    <row r="454202" spans="16:16" x14ac:dyDescent="0.25">
      <c r="P454202" s="2"/>
    </row>
    <row r="454453" spans="16:16" x14ac:dyDescent="0.25">
      <c r="P454453" s="2"/>
    </row>
    <row r="454704" spans="16:16" x14ac:dyDescent="0.25">
      <c r="P454704" s="2"/>
    </row>
    <row r="454955" spans="16:16" x14ac:dyDescent="0.25">
      <c r="P454955" s="2"/>
    </row>
    <row r="455206" spans="16:16" x14ac:dyDescent="0.25">
      <c r="P455206" s="2"/>
    </row>
    <row r="455457" spans="16:16" x14ac:dyDescent="0.25">
      <c r="P455457" s="2"/>
    </row>
    <row r="455708" spans="16:16" x14ac:dyDescent="0.25">
      <c r="P455708" s="2"/>
    </row>
    <row r="455959" spans="16:16" x14ac:dyDescent="0.25">
      <c r="P455959" s="2"/>
    </row>
    <row r="456210" spans="16:16" x14ac:dyDescent="0.25">
      <c r="P456210" s="2"/>
    </row>
    <row r="456461" spans="16:16" x14ac:dyDescent="0.25">
      <c r="P456461" s="2"/>
    </row>
    <row r="456712" spans="16:16" x14ac:dyDescent="0.25">
      <c r="P456712" s="2"/>
    </row>
    <row r="456963" spans="16:16" x14ac:dyDescent="0.25">
      <c r="P456963" s="2"/>
    </row>
    <row r="457214" spans="16:16" x14ac:dyDescent="0.25">
      <c r="P457214" s="2"/>
    </row>
    <row r="457465" spans="16:16" x14ac:dyDescent="0.25">
      <c r="P457465" s="2"/>
    </row>
    <row r="457716" spans="16:16" x14ac:dyDescent="0.25">
      <c r="P457716" s="2"/>
    </row>
    <row r="457967" spans="16:16" x14ac:dyDescent="0.25">
      <c r="P457967" s="2"/>
    </row>
    <row r="458218" spans="16:16" x14ac:dyDescent="0.25">
      <c r="P458218" s="2"/>
    </row>
    <row r="458469" spans="16:16" x14ac:dyDescent="0.25">
      <c r="P458469" s="2"/>
    </row>
    <row r="458720" spans="16:16" x14ac:dyDescent="0.25">
      <c r="P458720" s="2"/>
    </row>
    <row r="458971" spans="16:16" x14ac:dyDescent="0.25">
      <c r="P458971" s="2"/>
    </row>
    <row r="459222" spans="16:16" x14ac:dyDescent="0.25">
      <c r="P459222" s="2"/>
    </row>
    <row r="459473" spans="16:16" x14ac:dyDescent="0.25">
      <c r="P459473" s="2"/>
    </row>
    <row r="459724" spans="16:16" x14ac:dyDescent="0.25">
      <c r="P459724" s="2"/>
    </row>
    <row r="459975" spans="16:16" x14ac:dyDescent="0.25">
      <c r="P459975" s="2"/>
    </row>
    <row r="460226" spans="16:16" x14ac:dyDescent="0.25">
      <c r="P460226" s="2"/>
    </row>
    <row r="460477" spans="16:16" x14ac:dyDescent="0.25">
      <c r="P460477" s="2"/>
    </row>
    <row r="460728" spans="16:16" x14ac:dyDescent="0.25">
      <c r="P460728" s="2"/>
    </row>
    <row r="460979" spans="16:16" x14ac:dyDescent="0.25">
      <c r="P460979" s="2"/>
    </row>
    <row r="461230" spans="16:16" x14ac:dyDescent="0.25">
      <c r="P461230" s="2"/>
    </row>
    <row r="461481" spans="16:16" x14ac:dyDescent="0.25">
      <c r="P461481" s="2"/>
    </row>
    <row r="461732" spans="16:16" x14ac:dyDescent="0.25">
      <c r="P461732" s="2"/>
    </row>
    <row r="461983" spans="16:16" x14ac:dyDescent="0.25">
      <c r="P461983" s="2"/>
    </row>
    <row r="462234" spans="16:16" x14ac:dyDescent="0.25">
      <c r="P462234" s="2"/>
    </row>
    <row r="462485" spans="16:16" x14ac:dyDescent="0.25">
      <c r="P462485" s="2"/>
    </row>
    <row r="462736" spans="16:16" x14ac:dyDescent="0.25">
      <c r="P462736" s="2"/>
    </row>
    <row r="462987" spans="16:16" x14ac:dyDescent="0.25">
      <c r="P462987" s="2"/>
    </row>
    <row r="463238" spans="16:16" x14ac:dyDescent="0.25">
      <c r="P463238" s="2"/>
    </row>
    <row r="463489" spans="16:16" x14ac:dyDescent="0.25">
      <c r="P463489" s="2"/>
    </row>
    <row r="463740" spans="16:16" x14ac:dyDescent="0.25">
      <c r="P463740" s="2"/>
    </row>
    <row r="463991" spans="16:16" x14ac:dyDescent="0.25">
      <c r="P463991" s="2"/>
    </row>
    <row r="464242" spans="16:16" x14ac:dyDescent="0.25">
      <c r="P464242" s="2"/>
    </row>
    <row r="464493" spans="16:16" x14ac:dyDescent="0.25">
      <c r="P464493" s="2"/>
    </row>
    <row r="464744" spans="16:16" x14ac:dyDescent="0.25">
      <c r="P464744" s="2"/>
    </row>
    <row r="464995" spans="16:16" x14ac:dyDescent="0.25">
      <c r="P464995" s="2"/>
    </row>
    <row r="465246" spans="16:16" x14ac:dyDescent="0.25">
      <c r="P465246" s="2"/>
    </row>
    <row r="465497" spans="16:16" x14ac:dyDescent="0.25">
      <c r="P465497" s="2"/>
    </row>
    <row r="465748" spans="16:16" x14ac:dyDescent="0.25">
      <c r="P465748" s="2"/>
    </row>
    <row r="465999" spans="16:16" x14ac:dyDescent="0.25">
      <c r="P465999" s="2"/>
    </row>
    <row r="466250" spans="16:16" x14ac:dyDescent="0.25">
      <c r="P466250" s="2"/>
    </row>
    <row r="466501" spans="16:16" x14ac:dyDescent="0.25">
      <c r="P466501" s="2"/>
    </row>
    <row r="466752" spans="16:16" x14ac:dyDescent="0.25">
      <c r="P466752" s="2"/>
    </row>
    <row r="467003" spans="16:16" x14ac:dyDescent="0.25">
      <c r="P467003" s="2"/>
    </row>
    <row r="467254" spans="16:16" x14ac:dyDescent="0.25">
      <c r="P467254" s="2"/>
    </row>
    <row r="467505" spans="16:16" x14ac:dyDescent="0.25">
      <c r="P467505" s="2"/>
    </row>
    <row r="467756" spans="16:16" x14ac:dyDescent="0.25">
      <c r="P467756" s="2"/>
    </row>
    <row r="468007" spans="16:16" x14ac:dyDescent="0.25">
      <c r="P468007" s="2"/>
    </row>
    <row r="468258" spans="16:16" x14ac:dyDescent="0.25">
      <c r="P468258" s="2"/>
    </row>
    <row r="468509" spans="16:16" x14ac:dyDescent="0.25">
      <c r="P468509" s="2"/>
    </row>
    <row r="468760" spans="16:16" x14ac:dyDescent="0.25">
      <c r="P468760" s="2"/>
    </row>
    <row r="469011" spans="16:16" x14ac:dyDescent="0.25">
      <c r="P469011" s="2"/>
    </row>
    <row r="469262" spans="16:16" x14ac:dyDescent="0.25">
      <c r="P469262" s="2"/>
    </row>
    <row r="469513" spans="16:16" x14ac:dyDescent="0.25">
      <c r="P469513" s="2"/>
    </row>
    <row r="469764" spans="16:16" x14ac:dyDescent="0.25">
      <c r="P469764" s="2"/>
    </row>
    <row r="470015" spans="16:16" x14ac:dyDescent="0.25">
      <c r="P470015" s="2"/>
    </row>
    <row r="470266" spans="16:16" x14ac:dyDescent="0.25">
      <c r="P470266" s="2"/>
    </row>
    <row r="470517" spans="16:16" x14ac:dyDescent="0.25">
      <c r="P470517" s="2"/>
    </row>
    <row r="470768" spans="16:16" x14ac:dyDescent="0.25">
      <c r="P470768" s="2"/>
    </row>
    <row r="471019" spans="16:16" x14ac:dyDescent="0.25">
      <c r="P471019" s="2"/>
    </row>
    <row r="471270" spans="16:16" x14ac:dyDescent="0.25">
      <c r="P471270" s="2"/>
    </row>
    <row r="471521" spans="16:16" x14ac:dyDescent="0.25">
      <c r="P471521" s="2"/>
    </row>
    <row r="471772" spans="16:16" x14ac:dyDescent="0.25">
      <c r="P471772" s="2"/>
    </row>
    <row r="472023" spans="16:16" x14ac:dyDescent="0.25">
      <c r="P472023" s="2"/>
    </row>
    <row r="472274" spans="16:16" x14ac:dyDescent="0.25">
      <c r="P472274" s="2"/>
    </row>
    <row r="472525" spans="16:16" x14ac:dyDescent="0.25">
      <c r="P472525" s="2"/>
    </row>
    <row r="472776" spans="16:16" x14ac:dyDescent="0.25">
      <c r="P472776" s="2"/>
    </row>
    <row r="473027" spans="16:16" x14ac:dyDescent="0.25">
      <c r="P473027" s="2"/>
    </row>
    <row r="473278" spans="16:16" x14ac:dyDescent="0.25">
      <c r="P473278" s="2"/>
    </row>
    <row r="473529" spans="16:16" x14ac:dyDescent="0.25">
      <c r="P473529" s="2"/>
    </row>
    <row r="473780" spans="16:16" x14ac:dyDescent="0.25">
      <c r="P473780" s="2"/>
    </row>
    <row r="474031" spans="16:16" x14ac:dyDescent="0.25">
      <c r="P474031" s="2"/>
    </row>
    <row r="474282" spans="16:16" x14ac:dyDescent="0.25">
      <c r="P474282" s="2"/>
    </row>
    <row r="474533" spans="16:16" x14ac:dyDescent="0.25">
      <c r="P474533" s="2"/>
    </row>
    <row r="474784" spans="16:16" x14ac:dyDescent="0.25">
      <c r="P474784" s="2"/>
    </row>
    <row r="475035" spans="16:16" x14ac:dyDescent="0.25">
      <c r="P475035" s="2"/>
    </row>
    <row r="475286" spans="16:16" x14ac:dyDescent="0.25">
      <c r="P475286" s="2"/>
    </row>
    <row r="475537" spans="16:16" x14ac:dyDescent="0.25">
      <c r="P475537" s="2"/>
    </row>
    <row r="475788" spans="16:16" x14ac:dyDescent="0.25">
      <c r="P475788" s="2"/>
    </row>
    <row r="476039" spans="16:16" x14ac:dyDescent="0.25">
      <c r="P476039" s="2"/>
    </row>
    <row r="476290" spans="16:16" x14ac:dyDescent="0.25">
      <c r="P476290" s="2"/>
    </row>
    <row r="476541" spans="16:16" x14ac:dyDescent="0.25">
      <c r="P476541" s="2"/>
    </row>
    <row r="476792" spans="16:16" x14ac:dyDescent="0.25">
      <c r="P476792" s="2"/>
    </row>
    <row r="477043" spans="16:16" x14ac:dyDescent="0.25">
      <c r="P477043" s="2"/>
    </row>
    <row r="477294" spans="16:16" x14ac:dyDescent="0.25">
      <c r="P477294" s="2"/>
    </row>
    <row r="477545" spans="16:16" x14ac:dyDescent="0.25">
      <c r="P477545" s="2"/>
    </row>
    <row r="477796" spans="16:16" x14ac:dyDescent="0.25">
      <c r="P477796" s="2"/>
    </row>
    <row r="478047" spans="16:16" x14ac:dyDescent="0.25">
      <c r="P478047" s="2"/>
    </row>
    <row r="478298" spans="16:16" x14ac:dyDescent="0.25">
      <c r="P478298" s="2"/>
    </row>
    <row r="478549" spans="16:16" x14ac:dyDescent="0.25">
      <c r="P478549" s="2"/>
    </row>
    <row r="478800" spans="16:16" x14ac:dyDescent="0.25">
      <c r="P478800" s="2"/>
    </row>
    <row r="479051" spans="16:16" x14ac:dyDescent="0.25">
      <c r="P479051" s="2"/>
    </row>
    <row r="479302" spans="16:16" x14ac:dyDescent="0.25">
      <c r="P479302" s="2"/>
    </row>
    <row r="479553" spans="16:16" x14ac:dyDescent="0.25">
      <c r="P479553" s="2"/>
    </row>
    <row r="479804" spans="16:16" x14ac:dyDescent="0.25">
      <c r="P479804" s="2"/>
    </row>
    <row r="480055" spans="16:16" x14ac:dyDescent="0.25">
      <c r="P480055" s="2"/>
    </row>
    <row r="480306" spans="16:16" x14ac:dyDescent="0.25">
      <c r="P480306" s="2"/>
    </row>
    <row r="480557" spans="16:16" x14ac:dyDescent="0.25">
      <c r="P480557" s="2"/>
    </row>
    <row r="480808" spans="16:16" x14ac:dyDescent="0.25">
      <c r="P480808" s="2"/>
    </row>
    <row r="481059" spans="16:16" x14ac:dyDescent="0.25">
      <c r="P481059" s="2"/>
    </row>
    <row r="481310" spans="16:16" x14ac:dyDescent="0.25">
      <c r="P481310" s="2"/>
    </row>
    <row r="481561" spans="16:16" x14ac:dyDescent="0.25">
      <c r="P481561" s="2"/>
    </row>
    <row r="481812" spans="16:16" x14ac:dyDescent="0.25">
      <c r="P481812" s="2"/>
    </row>
    <row r="482063" spans="16:16" x14ac:dyDescent="0.25">
      <c r="P482063" s="2"/>
    </row>
    <row r="482314" spans="16:16" x14ac:dyDescent="0.25">
      <c r="P482314" s="2"/>
    </row>
    <row r="482565" spans="16:16" x14ac:dyDescent="0.25">
      <c r="P482565" s="2"/>
    </row>
    <row r="482816" spans="16:16" x14ac:dyDescent="0.25">
      <c r="P482816" s="2"/>
    </row>
    <row r="483067" spans="16:16" x14ac:dyDescent="0.25">
      <c r="P483067" s="2"/>
    </row>
    <row r="483318" spans="16:16" x14ac:dyDescent="0.25">
      <c r="P483318" s="2"/>
    </row>
    <row r="483569" spans="16:16" x14ac:dyDescent="0.25">
      <c r="P483569" s="2"/>
    </row>
    <row r="483820" spans="16:16" x14ac:dyDescent="0.25">
      <c r="P483820" s="2"/>
    </row>
    <row r="484071" spans="16:16" x14ac:dyDescent="0.25">
      <c r="P484071" s="2"/>
    </row>
    <row r="484322" spans="16:16" x14ac:dyDescent="0.25">
      <c r="P484322" s="2"/>
    </row>
    <row r="484573" spans="16:16" x14ac:dyDescent="0.25">
      <c r="P484573" s="2"/>
    </row>
    <row r="484824" spans="16:16" x14ac:dyDescent="0.25">
      <c r="P484824" s="2"/>
    </row>
    <row r="485075" spans="16:16" x14ac:dyDescent="0.25">
      <c r="P485075" s="2"/>
    </row>
    <row r="485326" spans="16:16" x14ac:dyDescent="0.25">
      <c r="P485326" s="2"/>
    </row>
    <row r="485577" spans="16:16" x14ac:dyDescent="0.25">
      <c r="P485577" s="2"/>
    </row>
    <row r="485828" spans="16:16" x14ac:dyDescent="0.25">
      <c r="P485828" s="2"/>
    </row>
    <row r="486079" spans="16:16" x14ac:dyDescent="0.25">
      <c r="P486079" s="2"/>
    </row>
    <row r="486330" spans="16:16" x14ac:dyDescent="0.25">
      <c r="P486330" s="2"/>
    </row>
    <row r="486581" spans="16:16" x14ac:dyDescent="0.25">
      <c r="P486581" s="2"/>
    </row>
    <row r="486832" spans="16:16" x14ac:dyDescent="0.25">
      <c r="P486832" s="2"/>
    </row>
    <row r="487083" spans="16:16" x14ac:dyDescent="0.25">
      <c r="P487083" s="2"/>
    </row>
    <row r="487334" spans="16:16" x14ac:dyDescent="0.25">
      <c r="P487334" s="2"/>
    </row>
    <row r="487585" spans="16:16" x14ac:dyDescent="0.25">
      <c r="P487585" s="2"/>
    </row>
    <row r="487836" spans="16:16" x14ac:dyDescent="0.25">
      <c r="P487836" s="2"/>
    </row>
    <row r="488087" spans="16:16" x14ac:dyDescent="0.25">
      <c r="P488087" s="2"/>
    </row>
    <row r="488338" spans="16:16" x14ac:dyDescent="0.25">
      <c r="P488338" s="2"/>
    </row>
    <row r="488589" spans="16:16" x14ac:dyDescent="0.25">
      <c r="P488589" s="2"/>
    </row>
    <row r="488840" spans="16:16" x14ac:dyDescent="0.25">
      <c r="P488840" s="2"/>
    </row>
    <row r="489091" spans="16:16" x14ac:dyDescent="0.25">
      <c r="P489091" s="2"/>
    </row>
    <row r="489342" spans="16:16" x14ac:dyDescent="0.25">
      <c r="P489342" s="2"/>
    </row>
    <row r="489593" spans="16:16" x14ac:dyDescent="0.25">
      <c r="P489593" s="2"/>
    </row>
    <row r="489844" spans="16:16" x14ac:dyDescent="0.25">
      <c r="P489844" s="2"/>
    </row>
    <row r="490095" spans="16:16" x14ac:dyDescent="0.25">
      <c r="P490095" s="2"/>
    </row>
    <row r="490346" spans="16:16" x14ac:dyDescent="0.25">
      <c r="P490346" s="2"/>
    </row>
    <row r="490597" spans="16:16" x14ac:dyDescent="0.25">
      <c r="P490597" s="2"/>
    </row>
    <row r="490848" spans="16:16" x14ac:dyDescent="0.25">
      <c r="P490848" s="2"/>
    </row>
    <row r="491099" spans="16:16" x14ac:dyDescent="0.25">
      <c r="P491099" s="2"/>
    </row>
    <row r="491350" spans="16:16" x14ac:dyDescent="0.25">
      <c r="P491350" s="2"/>
    </row>
    <row r="491601" spans="16:16" x14ac:dyDescent="0.25">
      <c r="P491601" s="2"/>
    </row>
    <row r="491852" spans="16:16" x14ac:dyDescent="0.25">
      <c r="P491852" s="2"/>
    </row>
    <row r="492103" spans="16:16" x14ac:dyDescent="0.25">
      <c r="P492103" s="2"/>
    </row>
    <row r="492354" spans="16:16" x14ac:dyDescent="0.25">
      <c r="P492354" s="2"/>
    </row>
    <row r="492605" spans="16:16" x14ac:dyDescent="0.25">
      <c r="P492605" s="2"/>
    </row>
    <row r="492856" spans="16:16" x14ac:dyDescent="0.25">
      <c r="P492856" s="2"/>
    </row>
    <row r="493107" spans="16:16" x14ac:dyDescent="0.25">
      <c r="P493107" s="2"/>
    </row>
    <row r="493358" spans="16:16" x14ac:dyDescent="0.25">
      <c r="P493358" s="2"/>
    </row>
    <row r="493609" spans="16:16" x14ac:dyDescent="0.25">
      <c r="P493609" s="2"/>
    </row>
    <row r="493860" spans="16:16" x14ac:dyDescent="0.25">
      <c r="P493860" s="2"/>
    </row>
    <row r="494111" spans="16:16" x14ac:dyDescent="0.25">
      <c r="P494111" s="2"/>
    </row>
    <row r="494362" spans="16:16" x14ac:dyDescent="0.25">
      <c r="P494362" s="2"/>
    </row>
    <row r="494613" spans="16:16" x14ac:dyDescent="0.25">
      <c r="P494613" s="2"/>
    </row>
    <row r="494864" spans="16:16" x14ac:dyDescent="0.25">
      <c r="P494864" s="2"/>
    </row>
    <row r="495115" spans="16:16" x14ac:dyDescent="0.25">
      <c r="P495115" s="2"/>
    </row>
    <row r="495366" spans="16:16" x14ac:dyDescent="0.25">
      <c r="P495366" s="2"/>
    </row>
    <row r="495617" spans="16:16" x14ac:dyDescent="0.25">
      <c r="P495617" s="2"/>
    </row>
    <row r="495868" spans="16:16" x14ac:dyDescent="0.25">
      <c r="P495868" s="2"/>
    </row>
    <row r="496119" spans="16:16" x14ac:dyDescent="0.25">
      <c r="P496119" s="2"/>
    </row>
    <row r="496370" spans="16:16" x14ac:dyDescent="0.25">
      <c r="P496370" s="2"/>
    </row>
    <row r="496621" spans="16:16" x14ac:dyDescent="0.25">
      <c r="P496621" s="2"/>
    </row>
    <row r="496872" spans="16:16" x14ac:dyDescent="0.25">
      <c r="P496872" s="2"/>
    </row>
    <row r="497123" spans="16:16" x14ac:dyDescent="0.25">
      <c r="P497123" s="2"/>
    </row>
    <row r="497374" spans="16:16" x14ac:dyDescent="0.25">
      <c r="P497374" s="2"/>
    </row>
    <row r="497625" spans="16:16" x14ac:dyDescent="0.25">
      <c r="P497625" s="2"/>
    </row>
    <row r="497876" spans="16:16" x14ac:dyDescent="0.25">
      <c r="P497876" s="2"/>
    </row>
    <row r="498127" spans="16:16" x14ac:dyDescent="0.25">
      <c r="P498127" s="2"/>
    </row>
    <row r="498378" spans="16:16" x14ac:dyDescent="0.25">
      <c r="P498378" s="2"/>
    </row>
    <row r="498629" spans="16:16" x14ac:dyDescent="0.25">
      <c r="P498629" s="2"/>
    </row>
    <row r="498880" spans="16:16" x14ac:dyDescent="0.25">
      <c r="P498880" s="2"/>
    </row>
    <row r="499131" spans="16:16" x14ac:dyDescent="0.25">
      <c r="P499131" s="2"/>
    </row>
    <row r="499382" spans="16:16" x14ac:dyDescent="0.25">
      <c r="P499382" s="2"/>
    </row>
    <row r="499633" spans="16:16" x14ac:dyDescent="0.25">
      <c r="P499633" s="2"/>
    </row>
    <row r="499884" spans="16:16" x14ac:dyDescent="0.25">
      <c r="P499884" s="2"/>
    </row>
    <row r="500135" spans="16:16" x14ac:dyDescent="0.25">
      <c r="P500135" s="2"/>
    </row>
    <row r="500386" spans="16:16" x14ac:dyDescent="0.25">
      <c r="P500386" s="2"/>
    </row>
    <row r="500637" spans="16:16" x14ac:dyDescent="0.25">
      <c r="P500637" s="2"/>
    </row>
    <row r="500888" spans="16:16" x14ac:dyDescent="0.25">
      <c r="P500888" s="2"/>
    </row>
    <row r="501139" spans="16:16" x14ac:dyDescent="0.25">
      <c r="P501139" s="2"/>
    </row>
    <row r="501390" spans="16:16" x14ac:dyDescent="0.25">
      <c r="P501390" s="2"/>
    </row>
    <row r="501641" spans="16:16" x14ac:dyDescent="0.25">
      <c r="P501641" s="2"/>
    </row>
    <row r="501892" spans="16:16" x14ac:dyDescent="0.25">
      <c r="P501892" s="2"/>
    </row>
    <row r="502143" spans="16:16" x14ac:dyDescent="0.25">
      <c r="P502143" s="2"/>
    </row>
    <row r="502394" spans="16:16" x14ac:dyDescent="0.25">
      <c r="P502394" s="2"/>
    </row>
    <row r="502645" spans="16:16" x14ac:dyDescent="0.25">
      <c r="P502645" s="2"/>
    </row>
    <row r="502896" spans="16:16" x14ac:dyDescent="0.25">
      <c r="P502896" s="2"/>
    </row>
    <row r="503147" spans="16:16" x14ac:dyDescent="0.25">
      <c r="P503147" s="2"/>
    </row>
    <row r="503398" spans="16:16" x14ac:dyDescent="0.25">
      <c r="P503398" s="2"/>
    </row>
    <row r="503649" spans="16:16" x14ac:dyDescent="0.25">
      <c r="P503649" s="2"/>
    </row>
    <row r="503900" spans="16:16" x14ac:dyDescent="0.25">
      <c r="P503900" s="2"/>
    </row>
    <row r="504151" spans="16:16" x14ac:dyDescent="0.25">
      <c r="P504151" s="2"/>
    </row>
    <row r="504402" spans="16:16" x14ac:dyDescent="0.25">
      <c r="P504402" s="2"/>
    </row>
    <row r="504653" spans="16:16" x14ac:dyDescent="0.25">
      <c r="P504653" s="2"/>
    </row>
    <row r="504904" spans="16:16" x14ac:dyDescent="0.25">
      <c r="P504904" s="2"/>
    </row>
    <row r="505155" spans="16:16" x14ac:dyDescent="0.25">
      <c r="P505155" s="2"/>
    </row>
    <row r="505406" spans="16:16" x14ac:dyDescent="0.25">
      <c r="P505406" s="2"/>
    </row>
    <row r="505657" spans="16:16" x14ac:dyDescent="0.25">
      <c r="P505657" s="2"/>
    </row>
    <row r="505908" spans="16:16" x14ac:dyDescent="0.25">
      <c r="P505908" s="2"/>
    </row>
    <row r="506159" spans="16:16" x14ac:dyDescent="0.25">
      <c r="P506159" s="2"/>
    </row>
    <row r="506410" spans="16:16" x14ac:dyDescent="0.25">
      <c r="P506410" s="2"/>
    </row>
    <row r="506661" spans="16:16" x14ac:dyDescent="0.25">
      <c r="P506661" s="2"/>
    </row>
    <row r="506912" spans="16:16" x14ac:dyDescent="0.25">
      <c r="P506912" s="2"/>
    </row>
    <row r="507163" spans="16:16" x14ac:dyDescent="0.25">
      <c r="P507163" s="2"/>
    </row>
    <row r="507414" spans="16:16" x14ac:dyDescent="0.25">
      <c r="P507414" s="2"/>
    </row>
    <row r="507665" spans="16:16" x14ac:dyDescent="0.25">
      <c r="P507665" s="2"/>
    </row>
    <row r="507916" spans="16:16" x14ac:dyDescent="0.25">
      <c r="P507916" s="2"/>
    </row>
    <row r="508167" spans="16:16" x14ac:dyDescent="0.25">
      <c r="P508167" s="2"/>
    </row>
    <row r="508418" spans="16:16" x14ac:dyDescent="0.25">
      <c r="P508418" s="2"/>
    </row>
    <row r="508669" spans="16:16" x14ac:dyDescent="0.25">
      <c r="P508669" s="2"/>
    </row>
    <row r="508920" spans="16:16" x14ac:dyDescent="0.25">
      <c r="P508920" s="2"/>
    </row>
    <row r="509171" spans="16:16" x14ac:dyDescent="0.25">
      <c r="P509171" s="2"/>
    </row>
    <row r="509422" spans="16:16" x14ac:dyDescent="0.25">
      <c r="P509422" s="2"/>
    </row>
    <row r="509673" spans="16:16" x14ac:dyDescent="0.25">
      <c r="P509673" s="2"/>
    </row>
    <row r="509924" spans="16:16" x14ac:dyDescent="0.25">
      <c r="P509924" s="2"/>
    </row>
    <row r="510175" spans="16:16" x14ac:dyDescent="0.25">
      <c r="P510175" s="2"/>
    </row>
    <row r="510426" spans="16:16" x14ac:dyDescent="0.25">
      <c r="P510426" s="2"/>
    </row>
    <row r="510677" spans="16:16" x14ac:dyDescent="0.25">
      <c r="P510677" s="2"/>
    </row>
    <row r="510928" spans="16:16" x14ac:dyDescent="0.25">
      <c r="P510928" s="2"/>
    </row>
    <row r="511179" spans="16:16" x14ac:dyDescent="0.25">
      <c r="P511179" s="2"/>
    </row>
    <row r="511430" spans="16:16" x14ac:dyDescent="0.25">
      <c r="P511430" s="2"/>
    </row>
    <row r="511681" spans="16:16" x14ac:dyDescent="0.25">
      <c r="P511681" s="2"/>
    </row>
    <row r="511932" spans="16:16" x14ac:dyDescent="0.25">
      <c r="P511932" s="2"/>
    </row>
    <row r="512183" spans="16:16" x14ac:dyDescent="0.25">
      <c r="P512183" s="2"/>
    </row>
    <row r="512434" spans="16:16" x14ac:dyDescent="0.25">
      <c r="P512434" s="2"/>
    </row>
    <row r="512685" spans="16:16" x14ac:dyDescent="0.25">
      <c r="P512685" s="2"/>
    </row>
    <row r="512936" spans="16:16" x14ac:dyDescent="0.25">
      <c r="P512936" s="2"/>
    </row>
    <row r="513187" spans="16:16" x14ac:dyDescent="0.25">
      <c r="P513187" s="2"/>
    </row>
    <row r="513438" spans="16:16" x14ac:dyDescent="0.25">
      <c r="P513438" s="2"/>
    </row>
    <row r="513689" spans="16:16" x14ac:dyDescent="0.25">
      <c r="P513689" s="2"/>
    </row>
    <row r="513940" spans="16:16" x14ac:dyDescent="0.25">
      <c r="P513940" s="2"/>
    </row>
    <row r="514191" spans="16:16" x14ac:dyDescent="0.25">
      <c r="P514191" s="2"/>
    </row>
    <row r="514442" spans="16:16" x14ac:dyDescent="0.25">
      <c r="P514442" s="2"/>
    </row>
    <row r="514693" spans="16:16" x14ac:dyDescent="0.25">
      <c r="P514693" s="2"/>
    </row>
    <row r="514944" spans="16:16" x14ac:dyDescent="0.25">
      <c r="P514944" s="2"/>
    </row>
    <row r="515195" spans="16:16" x14ac:dyDescent="0.25">
      <c r="P515195" s="2"/>
    </row>
    <row r="515446" spans="16:16" x14ac:dyDescent="0.25">
      <c r="P515446" s="2"/>
    </row>
    <row r="515697" spans="16:16" x14ac:dyDescent="0.25">
      <c r="P515697" s="2"/>
    </row>
    <row r="515948" spans="16:16" x14ac:dyDescent="0.25">
      <c r="P515948" s="2"/>
    </row>
    <row r="516199" spans="16:16" x14ac:dyDescent="0.25">
      <c r="P516199" s="2"/>
    </row>
    <row r="516450" spans="16:16" x14ac:dyDescent="0.25">
      <c r="P516450" s="2"/>
    </row>
    <row r="516701" spans="16:16" x14ac:dyDescent="0.25">
      <c r="P516701" s="2"/>
    </row>
    <row r="516952" spans="16:16" x14ac:dyDescent="0.25">
      <c r="P516952" s="2"/>
    </row>
    <row r="517203" spans="16:16" x14ac:dyDescent="0.25">
      <c r="P517203" s="2"/>
    </row>
    <row r="517454" spans="16:16" x14ac:dyDescent="0.25">
      <c r="P517454" s="2"/>
    </row>
    <row r="517705" spans="16:16" x14ac:dyDescent="0.25">
      <c r="P517705" s="2"/>
    </row>
    <row r="517956" spans="16:16" x14ac:dyDescent="0.25">
      <c r="P517956" s="2"/>
    </row>
    <row r="518207" spans="16:16" x14ac:dyDescent="0.25">
      <c r="P518207" s="2"/>
    </row>
    <row r="518458" spans="16:16" x14ac:dyDescent="0.25">
      <c r="P518458" s="2"/>
    </row>
    <row r="518709" spans="16:16" x14ac:dyDescent="0.25">
      <c r="P518709" s="2"/>
    </row>
    <row r="518960" spans="16:16" x14ac:dyDescent="0.25">
      <c r="P518960" s="2"/>
    </row>
    <row r="519211" spans="16:16" x14ac:dyDescent="0.25">
      <c r="P519211" s="2"/>
    </row>
    <row r="519462" spans="16:16" x14ac:dyDescent="0.25">
      <c r="P519462" s="2"/>
    </row>
    <row r="519713" spans="16:16" x14ac:dyDescent="0.25">
      <c r="P519713" s="2"/>
    </row>
    <row r="519964" spans="16:16" x14ac:dyDescent="0.25">
      <c r="P519964" s="2"/>
    </row>
    <row r="520215" spans="16:16" x14ac:dyDescent="0.25">
      <c r="P520215" s="2"/>
    </row>
    <row r="520466" spans="16:16" x14ac:dyDescent="0.25">
      <c r="P520466" s="2"/>
    </row>
    <row r="520717" spans="16:16" x14ac:dyDescent="0.25">
      <c r="P520717" s="2"/>
    </row>
    <row r="520968" spans="16:16" x14ac:dyDescent="0.25">
      <c r="P520968" s="2"/>
    </row>
    <row r="521219" spans="16:16" x14ac:dyDescent="0.25">
      <c r="P521219" s="2"/>
    </row>
    <row r="521470" spans="16:16" x14ac:dyDescent="0.25">
      <c r="P521470" s="2"/>
    </row>
    <row r="521721" spans="16:16" x14ac:dyDescent="0.25">
      <c r="P521721" s="2"/>
    </row>
    <row r="521972" spans="16:16" x14ac:dyDescent="0.25">
      <c r="P521972" s="2"/>
    </row>
    <row r="522223" spans="16:16" x14ac:dyDescent="0.25">
      <c r="P522223" s="2"/>
    </row>
    <row r="522474" spans="16:16" x14ac:dyDescent="0.25">
      <c r="P522474" s="2"/>
    </row>
    <row r="522725" spans="16:16" x14ac:dyDescent="0.25">
      <c r="P522725" s="2"/>
    </row>
    <row r="522976" spans="16:16" x14ac:dyDescent="0.25">
      <c r="P522976" s="2"/>
    </row>
    <row r="523227" spans="16:16" x14ac:dyDescent="0.25">
      <c r="P523227" s="2"/>
    </row>
    <row r="523478" spans="16:16" x14ac:dyDescent="0.25">
      <c r="P523478" s="2"/>
    </row>
    <row r="523729" spans="16:16" x14ac:dyDescent="0.25">
      <c r="P523729" s="2"/>
    </row>
    <row r="523980" spans="16:16" x14ac:dyDescent="0.25">
      <c r="P523980" s="2"/>
    </row>
    <row r="524231" spans="16:16" x14ac:dyDescent="0.25">
      <c r="P524231" s="2"/>
    </row>
    <row r="524482" spans="16:16" x14ac:dyDescent="0.25">
      <c r="P524482" s="2"/>
    </row>
    <row r="524733" spans="16:16" x14ac:dyDescent="0.25">
      <c r="P524733" s="2"/>
    </row>
    <row r="524984" spans="16:16" x14ac:dyDescent="0.25">
      <c r="P524984" s="2"/>
    </row>
    <row r="525235" spans="16:16" x14ac:dyDescent="0.25">
      <c r="P525235" s="2"/>
    </row>
    <row r="525486" spans="16:16" x14ac:dyDescent="0.25">
      <c r="P525486" s="2"/>
    </row>
    <row r="525737" spans="16:16" x14ac:dyDescent="0.25">
      <c r="P525737" s="2"/>
    </row>
    <row r="525988" spans="16:16" x14ac:dyDescent="0.25">
      <c r="P525988" s="2"/>
    </row>
    <row r="526239" spans="16:16" x14ac:dyDescent="0.25">
      <c r="P526239" s="2"/>
    </row>
    <row r="526490" spans="16:16" x14ac:dyDescent="0.25">
      <c r="P526490" s="2"/>
    </row>
    <row r="526741" spans="16:16" x14ac:dyDescent="0.25">
      <c r="P526741" s="2"/>
    </row>
    <row r="526992" spans="16:16" x14ac:dyDescent="0.25">
      <c r="P526992" s="2"/>
    </row>
    <row r="527243" spans="16:16" x14ac:dyDescent="0.25">
      <c r="P527243" s="2"/>
    </row>
    <row r="527494" spans="16:16" x14ac:dyDescent="0.25">
      <c r="P527494" s="2"/>
    </row>
    <row r="527745" spans="16:16" x14ac:dyDescent="0.25">
      <c r="P527745" s="2"/>
    </row>
    <row r="527996" spans="16:16" x14ac:dyDescent="0.25">
      <c r="P527996" s="2"/>
    </row>
    <row r="528247" spans="16:16" x14ac:dyDescent="0.25">
      <c r="P528247" s="2"/>
    </row>
    <row r="528498" spans="16:16" x14ac:dyDescent="0.25">
      <c r="P528498" s="2"/>
    </row>
    <row r="528749" spans="16:16" x14ac:dyDescent="0.25">
      <c r="P528749" s="2"/>
    </row>
    <row r="529000" spans="16:16" x14ac:dyDescent="0.25">
      <c r="P529000" s="2"/>
    </row>
    <row r="529251" spans="16:16" x14ac:dyDescent="0.25">
      <c r="P529251" s="2"/>
    </row>
    <row r="529502" spans="16:16" x14ac:dyDescent="0.25">
      <c r="P529502" s="2"/>
    </row>
    <row r="529753" spans="16:16" x14ac:dyDescent="0.25">
      <c r="P529753" s="2"/>
    </row>
    <row r="530004" spans="16:16" x14ac:dyDescent="0.25">
      <c r="P530004" s="2"/>
    </row>
    <row r="530255" spans="16:16" x14ac:dyDescent="0.25">
      <c r="P530255" s="2"/>
    </row>
    <row r="530506" spans="16:16" x14ac:dyDescent="0.25">
      <c r="P530506" s="2"/>
    </row>
    <row r="530757" spans="16:16" x14ac:dyDescent="0.25">
      <c r="P530757" s="2"/>
    </row>
    <row r="531008" spans="16:16" x14ac:dyDescent="0.25">
      <c r="P531008" s="2"/>
    </row>
    <row r="531259" spans="16:16" x14ac:dyDescent="0.25">
      <c r="P531259" s="2"/>
    </row>
    <row r="531510" spans="16:16" x14ac:dyDescent="0.25">
      <c r="P531510" s="2"/>
    </row>
    <row r="531761" spans="16:16" x14ac:dyDescent="0.25">
      <c r="P531761" s="2"/>
    </row>
    <row r="532012" spans="16:16" x14ac:dyDescent="0.25">
      <c r="P532012" s="2"/>
    </row>
    <row r="532263" spans="16:16" x14ac:dyDescent="0.25">
      <c r="P532263" s="2"/>
    </row>
    <row r="532514" spans="16:16" x14ac:dyDescent="0.25">
      <c r="P532514" s="2"/>
    </row>
    <row r="532765" spans="16:16" x14ac:dyDescent="0.25">
      <c r="P532765" s="2"/>
    </row>
    <row r="533016" spans="16:16" x14ac:dyDescent="0.25">
      <c r="P533016" s="2"/>
    </row>
    <row r="533267" spans="16:16" x14ac:dyDescent="0.25">
      <c r="P533267" s="2"/>
    </row>
    <row r="533518" spans="16:16" x14ac:dyDescent="0.25">
      <c r="P533518" s="2"/>
    </row>
    <row r="533769" spans="16:16" x14ac:dyDescent="0.25">
      <c r="P533769" s="2"/>
    </row>
    <row r="534020" spans="16:16" x14ac:dyDescent="0.25">
      <c r="P534020" s="2"/>
    </row>
    <row r="534271" spans="16:16" x14ac:dyDescent="0.25">
      <c r="P534271" s="2"/>
    </row>
    <row r="534522" spans="16:16" x14ac:dyDescent="0.25">
      <c r="P534522" s="2"/>
    </row>
    <row r="534773" spans="16:16" x14ac:dyDescent="0.25">
      <c r="P534773" s="2"/>
    </row>
    <row r="535024" spans="16:16" x14ac:dyDescent="0.25">
      <c r="P535024" s="2"/>
    </row>
    <row r="535275" spans="16:16" x14ac:dyDescent="0.25">
      <c r="P535275" s="2"/>
    </row>
    <row r="535526" spans="16:16" x14ac:dyDescent="0.25">
      <c r="P535526" s="2"/>
    </row>
    <row r="535777" spans="16:16" x14ac:dyDescent="0.25">
      <c r="P535777" s="2"/>
    </row>
    <row r="536028" spans="16:16" x14ac:dyDescent="0.25">
      <c r="P536028" s="2"/>
    </row>
    <row r="536279" spans="16:16" x14ac:dyDescent="0.25">
      <c r="P536279" s="2"/>
    </row>
    <row r="536530" spans="16:16" x14ac:dyDescent="0.25">
      <c r="P536530" s="2"/>
    </row>
    <row r="536781" spans="16:16" x14ac:dyDescent="0.25">
      <c r="P536781" s="2"/>
    </row>
    <row r="537032" spans="16:16" x14ac:dyDescent="0.25">
      <c r="P537032" s="2"/>
    </row>
    <row r="537283" spans="16:16" x14ac:dyDescent="0.25">
      <c r="P537283" s="2"/>
    </row>
    <row r="537534" spans="16:16" x14ac:dyDescent="0.25">
      <c r="P537534" s="2"/>
    </row>
    <row r="537785" spans="16:16" x14ac:dyDescent="0.25">
      <c r="P537785" s="2"/>
    </row>
    <row r="538036" spans="16:16" x14ac:dyDescent="0.25">
      <c r="P538036" s="2"/>
    </row>
    <row r="538287" spans="16:16" x14ac:dyDescent="0.25">
      <c r="P538287" s="2"/>
    </row>
    <row r="538538" spans="16:16" x14ac:dyDescent="0.25">
      <c r="P538538" s="2"/>
    </row>
    <row r="538789" spans="16:16" x14ac:dyDescent="0.25">
      <c r="P538789" s="2"/>
    </row>
    <row r="539040" spans="16:16" x14ac:dyDescent="0.25">
      <c r="P539040" s="2"/>
    </row>
    <row r="539291" spans="16:16" x14ac:dyDescent="0.25">
      <c r="P539291" s="2"/>
    </row>
    <row r="539542" spans="16:16" x14ac:dyDescent="0.25">
      <c r="P539542" s="2"/>
    </row>
    <row r="539793" spans="16:16" x14ac:dyDescent="0.25">
      <c r="P539793" s="2"/>
    </row>
    <row r="540044" spans="16:16" x14ac:dyDescent="0.25">
      <c r="P540044" s="2"/>
    </row>
    <row r="540295" spans="16:16" x14ac:dyDescent="0.25">
      <c r="P540295" s="2"/>
    </row>
    <row r="540546" spans="16:16" x14ac:dyDescent="0.25">
      <c r="P540546" s="2"/>
    </row>
    <row r="540797" spans="16:16" x14ac:dyDescent="0.25">
      <c r="P540797" s="2"/>
    </row>
    <row r="541048" spans="16:16" x14ac:dyDescent="0.25">
      <c r="P541048" s="2"/>
    </row>
    <row r="541299" spans="16:16" x14ac:dyDescent="0.25">
      <c r="P541299" s="2"/>
    </row>
    <row r="541550" spans="16:16" x14ac:dyDescent="0.25">
      <c r="P541550" s="2"/>
    </row>
    <row r="541801" spans="16:16" x14ac:dyDescent="0.25">
      <c r="P541801" s="2"/>
    </row>
    <row r="542052" spans="16:16" x14ac:dyDescent="0.25">
      <c r="P542052" s="2"/>
    </row>
    <row r="542303" spans="16:16" x14ac:dyDescent="0.25">
      <c r="P542303" s="2"/>
    </row>
    <row r="542554" spans="16:16" x14ac:dyDescent="0.25">
      <c r="P542554" s="2"/>
    </row>
    <row r="542805" spans="16:16" x14ac:dyDescent="0.25">
      <c r="P542805" s="2"/>
    </row>
    <row r="543056" spans="16:16" x14ac:dyDescent="0.25">
      <c r="P543056" s="2"/>
    </row>
    <row r="543307" spans="16:16" x14ac:dyDescent="0.25">
      <c r="P543307" s="2"/>
    </row>
    <row r="543558" spans="16:16" x14ac:dyDescent="0.25">
      <c r="P543558" s="2"/>
    </row>
    <row r="543809" spans="16:16" x14ac:dyDescent="0.25">
      <c r="P543809" s="2"/>
    </row>
    <row r="544060" spans="16:16" x14ac:dyDescent="0.25">
      <c r="P544060" s="2"/>
    </row>
    <row r="544311" spans="16:16" x14ac:dyDescent="0.25">
      <c r="P544311" s="2"/>
    </row>
    <row r="544562" spans="16:16" x14ac:dyDescent="0.25">
      <c r="P544562" s="2"/>
    </row>
    <row r="544813" spans="16:16" x14ac:dyDescent="0.25">
      <c r="P544813" s="2"/>
    </row>
    <row r="545064" spans="16:16" x14ac:dyDescent="0.25">
      <c r="P545064" s="2"/>
    </row>
    <row r="545315" spans="16:16" x14ac:dyDescent="0.25">
      <c r="P545315" s="2"/>
    </row>
    <row r="545566" spans="16:16" x14ac:dyDescent="0.25">
      <c r="P545566" s="2"/>
    </row>
    <row r="545817" spans="16:16" x14ac:dyDescent="0.25">
      <c r="P545817" s="2"/>
    </row>
    <row r="546068" spans="16:16" x14ac:dyDescent="0.25">
      <c r="P546068" s="2"/>
    </row>
    <row r="546319" spans="16:16" x14ac:dyDescent="0.25">
      <c r="P546319" s="2"/>
    </row>
    <row r="546570" spans="16:16" x14ac:dyDescent="0.25">
      <c r="P546570" s="2"/>
    </row>
    <row r="546821" spans="16:16" x14ac:dyDescent="0.25">
      <c r="P546821" s="2"/>
    </row>
    <row r="547072" spans="16:16" x14ac:dyDescent="0.25">
      <c r="P547072" s="2"/>
    </row>
    <row r="547323" spans="16:16" x14ac:dyDescent="0.25">
      <c r="P547323" s="2"/>
    </row>
    <row r="547574" spans="16:16" x14ac:dyDescent="0.25">
      <c r="P547574" s="2"/>
    </row>
    <row r="547825" spans="16:16" x14ac:dyDescent="0.25">
      <c r="P547825" s="2"/>
    </row>
    <row r="548076" spans="16:16" x14ac:dyDescent="0.25">
      <c r="P548076" s="2"/>
    </row>
    <row r="548327" spans="16:16" x14ac:dyDescent="0.25">
      <c r="P548327" s="2"/>
    </row>
    <row r="548578" spans="16:16" x14ac:dyDescent="0.25">
      <c r="P548578" s="2"/>
    </row>
    <row r="548829" spans="16:16" x14ac:dyDescent="0.25">
      <c r="P548829" s="2"/>
    </row>
    <row r="549080" spans="16:16" x14ac:dyDescent="0.25">
      <c r="P549080" s="2"/>
    </row>
    <row r="549331" spans="16:16" x14ac:dyDescent="0.25">
      <c r="P549331" s="2"/>
    </row>
    <row r="549582" spans="16:16" x14ac:dyDescent="0.25">
      <c r="P549582" s="2"/>
    </row>
    <row r="549833" spans="16:16" x14ac:dyDescent="0.25">
      <c r="P549833" s="2"/>
    </row>
    <row r="550084" spans="16:16" x14ac:dyDescent="0.25">
      <c r="P550084" s="2"/>
    </row>
    <row r="550335" spans="16:16" x14ac:dyDescent="0.25">
      <c r="P550335" s="2"/>
    </row>
    <row r="550586" spans="16:16" x14ac:dyDescent="0.25">
      <c r="P550586" s="2"/>
    </row>
    <row r="550837" spans="16:16" x14ac:dyDescent="0.25">
      <c r="P550837" s="2"/>
    </row>
    <row r="551088" spans="16:16" x14ac:dyDescent="0.25">
      <c r="P551088" s="2"/>
    </row>
    <row r="551339" spans="16:16" x14ac:dyDescent="0.25">
      <c r="P551339" s="2"/>
    </row>
    <row r="551590" spans="16:16" x14ac:dyDescent="0.25">
      <c r="P551590" s="2"/>
    </row>
    <row r="551841" spans="16:16" x14ac:dyDescent="0.25">
      <c r="P551841" s="2"/>
    </row>
    <row r="552092" spans="16:16" x14ac:dyDescent="0.25">
      <c r="P552092" s="2"/>
    </row>
    <row r="552343" spans="16:16" x14ac:dyDescent="0.25">
      <c r="P552343" s="2"/>
    </row>
    <row r="552594" spans="16:16" x14ac:dyDescent="0.25">
      <c r="P552594" s="2"/>
    </row>
    <row r="552845" spans="16:16" x14ac:dyDescent="0.25">
      <c r="P552845" s="2"/>
    </row>
    <row r="553096" spans="16:16" x14ac:dyDescent="0.25">
      <c r="P553096" s="2"/>
    </row>
    <row r="553347" spans="16:16" x14ac:dyDescent="0.25">
      <c r="P553347" s="2"/>
    </row>
    <row r="553598" spans="16:16" x14ac:dyDescent="0.25">
      <c r="P553598" s="2"/>
    </row>
    <row r="553849" spans="16:16" x14ac:dyDescent="0.25">
      <c r="P553849" s="2"/>
    </row>
    <row r="554100" spans="16:16" x14ac:dyDescent="0.25">
      <c r="P554100" s="2"/>
    </row>
    <row r="554351" spans="16:16" x14ac:dyDescent="0.25">
      <c r="P554351" s="2"/>
    </row>
    <row r="554602" spans="16:16" x14ac:dyDescent="0.25">
      <c r="P554602" s="2"/>
    </row>
    <row r="554853" spans="16:16" x14ac:dyDescent="0.25">
      <c r="P554853" s="2"/>
    </row>
    <row r="555104" spans="16:16" x14ac:dyDescent="0.25">
      <c r="P555104" s="2"/>
    </row>
    <row r="555355" spans="16:16" x14ac:dyDescent="0.25">
      <c r="P555355" s="2"/>
    </row>
    <row r="555606" spans="16:16" x14ac:dyDescent="0.25">
      <c r="P555606" s="2"/>
    </row>
    <row r="555857" spans="16:16" x14ac:dyDescent="0.25">
      <c r="P555857" s="2"/>
    </row>
    <row r="556108" spans="16:16" x14ac:dyDescent="0.25">
      <c r="P556108" s="2"/>
    </row>
    <row r="556359" spans="16:16" x14ac:dyDescent="0.25">
      <c r="P556359" s="2"/>
    </row>
    <row r="556610" spans="16:16" x14ac:dyDescent="0.25">
      <c r="P556610" s="2"/>
    </row>
    <row r="556861" spans="16:16" x14ac:dyDescent="0.25">
      <c r="P556861" s="2"/>
    </row>
    <row r="557112" spans="16:16" x14ac:dyDescent="0.25">
      <c r="P557112" s="2"/>
    </row>
    <row r="557363" spans="16:16" x14ac:dyDescent="0.25">
      <c r="P557363" s="2"/>
    </row>
    <row r="557614" spans="16:16" x14ac:dyDescent="0.25">
      <c r="P557614" s="2"/>
    </row>
    <row r="557865" spans="16:16" x14ac:dyDescent="0.25">
      <c r="P557865" s="2"/>
    </row>
    <row r="558116" spans="16:16" x14ac:dyDescent="0.25">
      <c r="P558116" s="2"/>
    </row>
    <row r="558367" spans="16:16" x14ac:dyDescent="0.25">
      <c r="P558367" s="2"/>
    </row>
    <row r="558618" spans="16:16" x14ac:dyDescent="0.25">
      <c r="P558618" s="2"/>
    </row>
    <row r="558869" spans="16:16" x14ac:dyDescent="0.25">
      <c r="P558869" s="2"/>
    </row>
    <row r="559120" spans="16:16" x14ac:dyDescent="0.25">
      <c r="P559120" s="2"/>
    </row>
    <row r="559371" spans="16:16" x14ac:dyDescent="0.25">
      <c r="P559371" s="2"/>
    </row>
    <row r="559622" spans="16:16" x14ac:dyDescent="0.25">
      <c r="P559622" s="2"/>
    </row>
    <row r="559873" spans="16:16" x14ac:dyDescent="0.25">
      <c r="P559873" s="2"/>
    </row>
    <row r="560124" spans="16:16" x14ac:dyDescent="0.25">
      <c r="P560124" s="2"/>
    </row>
    <row r="560375" spans="16:16" x14ac:dyDescent="0.25">
      <c r="P560375" s="2"/>
    </row>
    <row r="560626" spans="16:16" x14ac:dyDescent="0.25">
      <c r="P560626" s="2"/>
    </row>
    <row r="560877" spans="16:16" x14ac:dyDescent="0.25">
      <c r="P560877" s="2"/>
    </row>
    <row r="561128" spans="16:16" x14ac:dyDescent="0.25">
      <c r="P561128" s="2"/>
    </row>
    <row r="561379" spans="16:16" x14ac:dyDescent="0.25">
      <c r="P561379" s="2"/>
    </row>
    <row r="561630" spans="16:16" x14ac:dyDescent="0.25">
      <c r="P561630" s="2"/>
    </row>
    <row r="561881" spans="16:16" x14ac:dyDescent="0.25">
      <c r="P561881" s="2"/>
    </row>
    <row r="562132" spans="16:16" x14ac:dyDescent="0.25">
      <c r="P562132" s="2"/>
    </row>
    <row r="562383" spans="16:16" x14ac:dyDescent="0.25">
      <c r="P562383" s="2"/>
    </row>
    <row r="562634" spans="16:16" x14ac:dyDescent="0.25">
      <c r="P562634" s="2"/>
    </row>
    <row r="562885" spans="16:16" x14ac:dyDescent="0.25">
      <c r="P562885" s="2"/>
    </row>
    <row r="563136" spans="16:16" x14ac:dyDescent="0.25">
      <c r="P563136" s="2"/>
    </row>
    <row r="563387" spans="16:16" x14ac:dyDescent="0.25">
      <c r="P563387" s="2"/>
    </row>
    <row r="563638" spans="16:16" x14ac:dyDescent="0.25">
      <c r="P563638" s="2"/>
    </row>
    <row r="563889" spans="16:16" x14ac:dyDescent="0.25">
      <c r="P563889" s="2"/>
    </row>
    <row r="564140" spans="16:16" x14ac:dyDescent="0.25">
      <c r="P564140" s="2"/>
    </row>
    <row r="564391" spans="16:16" x14ac:dyDescent="0.25">
      <c r="P564391" s="2"/>
    </row>
    <row r="564642" spans="16:16" x14ac:dyDescent="0.25">
      <c r="P564642" s="2"/>
    </row>
    <row r="564893" spans="16:16" x14ac:dyDescent="0.25">
      <c r="P564893" s="2"/>
    </row>
    <row r="565144" spans="16:16" x14ac:dyDescent="0.25">
      <c r="P565144" s="2"/>
    </row>
    <row r="565395" spans="16:16" x14ac:dyDescent="0.25">
      <c r="P565395" s="2"/>
    </row>
    <row r="565646" spans="16:16" x14ac:dyDescent="0.25">
      <c r="P565646" s="2"/>
    </row>
    <row r="565897" spans="16:16" x14ac:dyDescent="0.25">
      <c r="P565897" s="2"/>
    </row>
    <row r="566148" spans="16:16" x14ac:dyDescent="0.25">
      <c r="P566148" s="2"/>
    </row>
    <row r="566399" spans="16:16" x14ac:dyDescent="0.25">
      <c r="P566399" s="2"/>
    </row>
    <row r="566650" spans="16:16" x14ac:dyDescent="0.25">
      <c r="P566650" s="2"/>
    </row>
    <row r="566901" spans="16:16" x14ac:dyDescent="0.25">
      <c r="P566901" s="2"/>
    </row>
    <row r="567152" spans="16:16" x14ac:dyDescent="0.25">
      <c r="P567152" s="2"/>
    </row>
    <row r="567403" spans="16:16" x14ac:dyDescent="0.25">
      <c r="P567403" s="2"/>
    </row>
    <row r="567654" spans="16:16" x14ac:dyDescent="0.25">
      <c r="P567654" s="2"/>
    </row>
    <row r="567905" spans="16:16" x14ac:dyDescent="0.25">
      <c r="P567905" s="2"/>
    </row>
    <row r="568156" spans="16:16" x14ac:dyDescent="0.25">
      <c r="P568156" s="2"/>
    </row>
    <row r="568407" spans="16:16" x14ac:dyDescent="0.25">
      <c r="P568407" s="2"/>
    </row>
    <row r="568658" spans="16:16" x14ac:dyDescent="0.25">
      <c r="P568658" s="2"/>
    </row>
    <row r="568909" spans="16:16" x14ac:dyDescent="0.25">
      <c r="P568909" s="2"/>
    </row>
    <row r="569160" spans="16:16" x14ac:dyDescent="0.25">
      <c r="P569160" s="2"/>
    </row>
    <row r="569411" spans="16:16" x14ac:dyDescent="0.25">
      <c r="P569411" s="2"/>
    </row>
    <row r="569662" spans="16:16" x14ac:dyDescent="0.25">
      <c r="P569662" s="2"/>
    </row>
    <row r="569913" spans="16:16" x14ac:dyDescent="0.25">
      <c r="P569913" s="2"/>
    </row>
    <row r="570164" spans="16:16" x14ac:dyDescent="0.25">
      <c r="P570164" s="2"/>
    </row>
    <row r="570415" spans="16:16" x14ac:dyDescent="0.25">
      <c r="P570415" s="2"/>
    </row>
    <row r="570666" spans="16:16" x14ac:dyDescent="0.25">
      <c r="P570666" s="2"/>
    </row>
    <row r="570917" spans="16:16" x14ac:dyDescent="0.25">
      <c r="P570917" s="2"/>
    </row>
    <row r="571168" spans="16:16" x14ac:dyDescent="0.25">
      <c r="P571168" s="2"/>
    </row>
    <row r="571419" spans="16:16" x14ac:dyDescent="0.25">
      <c r="P571419" s="2"/>
    </row>
    <row r="571670" spans="16:16" x14ac:dyDescent="0.25">
      <c r="P571670" s="2"/>
    </row>
    <row r="571921" spans="16:16" x14ac:dyDescent="0.25">
      <c r="P571921" s="2"/>
    </row>
    <row r="572172" spans="16:16" x14ac:dyDescent="0.25">
      <c r="P572172" s="2"/>
    </row>
    <row r="572423" spans="16:16" x14ac:dyDescent="0.25">
      <c r="P572423" s="2"/>
    </row>
    <row r="572674" spans="16:16" x14ac:dyDescent="0.25">
      <c r="P572674" s="2"/>
    </row>
    <row r="572925" spans="16:16" x14ac:dyDescent="0.25">
      <c r="P572925" s="2"/>
    </row>
    <row r="573176" spans="16:16" x14ac:dyDescent="0.25">
      <c r="P573176" s="2"/>
    </row>
    <row r="573427" spans="16:16" x14ac:dyDescent="0.25">
      <c r="P573427" s="2"/>
    </row>
    <row r="573678" spans="16:16" x14ac:dyDescent="0.25">
      <c r="P573678" s="2"/>
    </row>
    <row r="573929" spans="16:16" x14ac:dyDescent="0.25">
      <c r="P573929" s="2"/>
    </row>
    <row r="574180" spans="16:16" x14ac:dyDescent="0.25">
      <c r="P574180" s="2"/>
    </row>
    <row r="574431" spans="16:16" x14ac:dyDescent="0.25">
      <c r="P574431" s="2"/>
    </row>
    <row r="574682" spans="16:16" x14ac:dyDescent="0.25">
      <c r="P574682" s="2"/>
    </row>
    <row r="574933" spans="16:16" x14ac:dyDescent="0.25">
      <c r="P574933" s="2"/>
    </row>
    <row r="575184" spans="16:16" x14ac:dyDescent="0.25">
      <c r="P575184" s="2"/>
    </row>
    <row r="575435" spans="16:16" x14ac:dyDescent="0.25">
      <c r="P575435" s="2"/>
    </row>
    <row r="575686" spans="16:16" x14ac:dyDescent="0.25">
      <c r="P575686" s="2"/>
    </row>
    <row r="575937" spans="16:16" x14ac:dyDescent="0.25">
      <c r="P575937" s="2"/>
    </row>
    <row r="576188" spans="16:16" x14ac:dyDescent="0.25">
      <c r="P576188" s="2"/>
    </row>
    <row r="576439" spans="16:16" x14ac:dyDescent="0.25">
      <c r="P576439" s="2"/>
    </row>
    <row r="576690" spans="16:16" x14ac:dyDescent="0.25">
      <c r="P576690" s="2"/>
    </row>
    <row r="576941" spans="16:16" x14ac:dyDescent="0.25">
      <c r="P576941" s="2"/>
    </row>
    <row r="577192" spans="16:16" x14ac:dyDescent="0.25">
      <c r="P577192" s="2"/>
    </row>
    <row r="577443" spans="16:16" x14ac:dyDescent="0.25">
      <c r="P577443" s="2"/>
    </row>
    <row r="577694" spans="16:16" x14ac:dyDescent="0.25">
      <c r="P577694" s="2"/>
    </row>
    <row r="577945" spans="16:16" x14ac:dyDescent="0.25">
      <c r="P577945" s="2"/>
    </row>
    <row r="578196" spans="16:16" x14ac:dyDescent="0.25">
      <c r="P578196" s="2"/>
    </row>
    <row r="578447" spans="16:16" x14ac:dyDescent="0.25">
      <c r="P578447" s="2"/>
    </row>
    <row r="578698" spans="16:16" x14ac:dyDescent="0.25">
      <c r="P578698" s="2"/>
    </row>
    <row r="578949" spans="16:16" x14ac:dyDescent="0.25">
      <c r="P578949" s="2"/>
    </row>
    <row r="579200" spans="16:16" x14ac:dyDescent="0.25">
      <c r="P579200" s="2"/>
    </row>
    <row r="579451" spans="16:16" x14ac:dyDescent="0.25">
      <c r="P579451" s="2"/>
    </row>
    <row r="579702" spans="16:16" x14ac:dyDescent="0.25">
      <c r="P579702" s="2"/>
    </row>
    <row r="579953" spans="16:16" x14ac:dyDescent="0.25">
      <c r="P579953" s="2"/>
    </row>
    <row r="580204" spans="16:16" x14ac:dyDescent="0.25">
      <c r="P580204" s="2"/>
    </row>
    <row r="580455" spans="16:16" x14ac:dyDescent="0.25">
      <c r="P580455" s="2"/>
    </row>
    <row r="580706" spans="16:16" x14ac:dyDescent="0.25">
      <c r="P580706" s="2"/>
    </row>
    <row r="580957" spans="16:16" x14ac:dyDescent="0.25">
      <c r="P580957" s="2"/>
    </row>
    <row r="581208" spans="16:16" x14ac:dyDescent="0.25">
      <c r="P581208" s="2"/>
    </row>
    <row r="581459" spans="16:16" x14ac:dyDescent="0.25">
      <c r="P581459" s="2"/>
    </row>
    <row r="581710" spans="16:16" x14ac:dyDescent="0.25">
      <c r="P581710" s="2"/>
    </row>
    <row r="581961" spans="16:16" x14ac:dyDescent="0.25">
      <c r="P581961" s="2"/>
    </row>
    <row r="582212" spans="16:16" x14ac:dyDescent="0.25">
      <c r="P582212" s="2"/>
    </row>
    <row r="582463" spans="16:16" x14ac:dyDescent="0.25">
      <c r="P582463" s="2"/>
    </row>
    <row r="582714" spans="16:16" x14ac:dyDescent="0.25">
      <c r="P582714" s="2"/>
    </row>
    <row r="582965" spans="16:16" x14ac:dyDescent="0.25">
      <c r="P582965" s="2"/>
    </row>
    <row r="583216" spans="16:16" x14ac:dyDescent="0.25">
      <c r="P583216" s="2"/>
    </row>
    <row r="583467" spans="16:16" x14ac:dyDescent="0.25">
      <c r="P583467" s="2"/>
    </row>
    <row r="583718" spans="16:16" x14ac:dyDescent="0.25">
      <c r="P583718" s="2"/>
    </row>
    <row r="583969" spans="16:16" x14ac:dyDescent="0.25">
      <c r="P583969" s="2"/>
    </row>
    <row r="584220" spans="16:16" x14ac:dyDescent="0.25">
      <c r="P584220" s="2"/>
    </row>
    <row r="584471" spans="16:16" x14ac:dyDescent="0.25">
      <c r="P584471" s="2"/>
    </row>
    <row r="584722" spans="16:16" x14ac:dyDescent="0.25">
      <c r="P584722" s="2"/>
    </row>
    <row r="584973" spans="16:16" x14ac:dyDescent="0.25">
      <c r="P584973" s="2"/>
    </row>
    <row r="585224" spans="16:16" x14ac:dyDescent="0.25">
      <c r="P585224" s="2"/>
    </row>
    <row r="585475" spans="16:16" x14ac:dyDescent="0.25">
      <c r="P585475" s="2"/>
    </row>
    <row r="585726" spans="16:16" x14ac:dyDescent="0.25">
      <c r="P585726" s="2"/>
    </row>
    <row r="585977" spans="16:16" x14ac:dyDescent="0.25">
      <c r="P585977" s="2"/>
    </row>
    <row r="586228" spans="16:16" x14ac:dyDescent="0.25">
      <c r="P586228" s="2"/>
    </row>
    <row r="586479" spans="16:16" x14ac:dyDescent="0.25">
      <c r="P586479" s="2"/>
    </row>
    <row r="586730" spans="16:16" x14ac:dyDescent="0.25">
      <c r="P586730" s="2"/>
    </row>
    <row r="586981" spans="16:16" x14ac:dyDescent="0.25">
      <c r="P586981" s="2"/>
    </row>
    <row r="587232" spans="16:16" x14ac:dyDescent="0.25">
      <c r="P587232" s="2"/>
    </row>
    <row r="587483" spans="16:16" x14ac:dyDescent="0.25">
      <c r="P587483" s="2"/>
    </row>
    <row r="587734" spans="16:16" x14ac:dyDescent="0.25">
      <c r="P587734" s="2"/>
    </row>
    <row r="587985" spans="16:16" x14ac:dyDescent="0.25">
      <c r="P587985" s="2"/>
    </row>
    <row r="588236" spans="16:16" x14ac:dyDescent="0.25">
      <c r="P588236" s="2"/>
    </row>
    <row r="588487" spans="16:16" x14ac:dyDescent="0.25">
      <c r="P588487" s="2"/>
    </row>
    <row r="588738" spans="16:16" x14ac:dyDescent="0.25">
      <c r="P588738" s="2"/>
    </row>
    <row r="588989" spans="16:16" x14ac:dyDescent="0.25">
      <c r="P588989" s="2"/>
    </row>
    <row r="589240" spans="16:16" x14ac:dyDescent="0.25">
      <c r="P589240" s="2"/>
    </row>
    <row r="589491" spans="16:16" x14ac:dyDescent="0.25">
      <c r="P589491" s="2"/>
    </row>
    <row r="589742" spans="16:16" x14ac:dyDescent="0.25">
      <c r="P589742" s="2"/>
    </row>
    <row r="589993" spans="16:16" x14ac:dyDescent="0.25">
      <c r="P589993" s="2"/>
    </row>
    <row r="590244" spans="16:16" x14ac:dyDescent="0.25">
      <c r="P590244" s="2"/>
    </row>
    <row r="590495" spans="16:16" x14ac:dyDescent="0.25">
      <c r="P590495" s="2"/>
    </row>
    <row r="590746" spans="16:16" x14ac:dyDescent="0.25">
      <c r="P590746" s="2"/>
    </row>
    <row r="590997" spans="16:16" x14ac:dyDescent="0.25">
      <c r="P590997" s="2"/>
    </row>
    <row r="591248" spans="16:16" x14ac:dyDescent="0.25">
      <c r="P591248" s="2"/>
    </row>
    <row r="591499" spans="16:16" x14ac:dyDescent="0.25">
      <c r="P591499" s="2"/>
    </row>
    <row r="591750" spans="16:16" x14ac:dyDescent="0.25">
      <c r="P591750" s="2"/>
    </row>
    <row r="592001" spans="16:16" x14ac:dyDescent="0.25">
      <c r="P592001" s="2"/>
    </row>
    <row r="592252" spans="16:16" x14ac:dyDescent="0.25">
      <c r="P592252" s="2"/>
    </row>
    <row r="592503" spans="16:16" x14ac:dyDescent="0.25">
      <c r="P592503" s="2"/>
    </row>
    <row r="592754" spans="16:16" x14ac:dyDescent="0.25">
      <c r="P592754" s="2"/>
    </row>
    <row r="593005" spans="16:16" x14ac:dyDescent="0.25">
      <c r="P593005" s="2"/>
    </row>
    <row r="593256" spans="16:16" x14ac:dyDescent="0.25">
      <c r="P593256" s="2"/>
    </row>
    <row r="593507" spans="16:16" x14ac:dyDescent="0.25">
      <c r="P593507" s="2"/>
    </row>
    <row r="593758" spans="16:16" x14ac:dyDescent="0.25">
      <c r="P593758" s="2"/>
    </row>
    <row r="594009" spans="16:16" x14ac:dyDescent="0.25">
      <c r="P594009" s="2"/>
    </row>
    <row r="594260" spans="16:16" x14ac:dyDescent="0.25">
      <c r="P594260" s="2"/>
    </row>
    <row r="594511" spans="16:16" x14ac:dyDescent="0.25">
      <c r="P594511" s="2"/>
    </row>
    <row r="594762" spans="16:16" x14ac:dyDescent="0.25">
      <c r="P594762" s="2"/>
    </row>
    <row r="595013" spans="16:16" x14ac:dyDescent="0.25">
      <c r="P595013" s="2"/>
    </row>
    <row r="595264" spans="16:16" x14ac:dyDescent="0.25">
      <c r="P595264" s="2"/>
    </row>
    <row r="595515" spans="16:16" x14ac:dyDescent="0.25">
      <c r="P595515" s="2"/>
    </row>
    <row r="595766" spans="16:16" x14ac:dyDescent="0.25">
      <c r="P595766" s="2"/>
    </row>
    <row r="596017" spans="16:16" x14ac:dyDescent="0.25">
      <c r="P596017" s="2"/>
    </row>
    <row r="596268" spans="16:16" x14ac:dyDescent="0.25">
      <c r="P596268" s="2"/>
    </row>
    <row r="596519" spans="16:16" x14ac:dyDescent="0.25">
      <c r="P596519" s="2"/>
    </row>
    <row r="596770" spans="16:16" x14ac:dyDescent="0.25">
      <c r="P596770" s="2"/>
    </row>
    <row r="597021" spans="16:16" x14ac:dyDescent="0.25">
      <c r="P597021" s="2"/>
    </row>
    <row r="597272" spans="16:16" x14ac:dyDescent="0.25">
      <c r="P597272" s="2"/>
    </row>
    <row r="597523" spans="16:16" x14ac:dyDescent="0.25">
      <c r="P597523" s="2"/>
    </row>
    <row r="597774" spans="16:16" x14ac:dyDescent="0.25">
      <c r="P597774" s="2"/>
    </row>
    <row r="598025" spans="16:16" x14ac:dyDescent="0.25">
      <c r="P598025" s="2"/>
    </row>
    <row r="598276" spans="16:16" x14ac:dyDescent="0.25">
      <c r="P598276" s="2"/>
    </row>
    <row r="598527" spans="16:16" x14ac:dyDescent="0.25">
      <c r="P598527" s="2"/>
    </row>
    <row r="598778" spans="16:16" x14ac:dyDescent="0.25">
      <c r="P598778" s="2"/>
    </row>
    <row r="599029" spans="16:16" x14ac:dyDescent="0.25">
      <c r="P599029" s="2"/>
    </row>
    <row r="599280" spans="16:16" x14ac:dyDescent="0.25">
      <c r="P599280" s="2"/>
    </row>
    <row r="599531" spans="16:16" x14ac:dyDescent="0.25">
      <c r="P599531" s="2"/>
    </row>
    <row r="599782" spans="16:16" x14ac:dyDescent="0.25">
      <c r="P599782" s="2"/>
    </row>
    <row r="600033" spans="16:16" x14ac:dyDescent="0.25">
      <c r="P600033" s="2"/>
    </row>
    <row r="600284" spans="16:16" x14ac:dyDescent="0.25">
      <c r="P600284" s="2"/>
    </row>
    <row r="600535" spans="16:16" x14ac:dyDescent="0.25">
      <c r="P600535" s="2"/>
    </row>
    <row r="600786" spans="16:16" x14ac:dyDescent="0.25">
      <c r="P600786" s="2"/>
    </row>
    <row r="601037" spans="16:16" x14ac:dyDescent="0.25">
      <c r="P601037" s="2"/>
    </row>
    <row r="601288" spans="16:16" x14ac:dyDescent="0.25">
      <c r="P601288" s="2"/>
    </row>
    <row r="601539" spans="16:16" x14ac:dyDescent="0.25">
      <c r="P601539" s="2"/>
    </row>
    <row r="601790" spans="16:16" x14ac:dyDescent="0.25">
      <c r="P601790" s="2"/>
    </row>
    <row r="602041" spans="16:16" x14ac:dyDescent="0.25">
      <c r="P602041" s="2"/>
    </row>
    <row r="602292" spans="16:16" x14ac:dyDescent="0.25">
      <c r="P602292" s="2"/>
    </row>
    <row r="602543" spans="16:16" x14ac:dyDescent="0.25">
      <c r="P602543" s="2"/>
    </row>
    <row r="602794" spans="16:16" x14ac:dyDescent="0.25">
      <c r="P602794" s="2"/>
    </row>
    <row r="603045" spans="16:16" x14ac:dyDescent="0.25">
      <c r="P603045" s="2"/>
    </row>
    <row r="603296" spans="16:16" x14ac:dyDescent="0.25">
      <c r="P603296" s="2"/>
    </row>
    <row r="603547" spans="16:16" x14ac:dyDescent="0.25">
      <c r="P603547" s="2"/>
    </row>
    <row r="603798" spans="16:16" x14ac:dyDescent="0.25">
      <c r="P603798" s="2"/>
    </row>
    <row r="604049" spans="16:16" x14ac:dyDescent="0.25">
      <c r="P604049" s="2"/>
    </row>
    <row r="604300" spans="16:16" x14ac:dyDescent="0.25">
      <c r="P604300" s="2"/>
    </row>
    <row r="604551" spans="16:16" x14ac:dyDescent="0.25">
      <c r="P604551" s="2"/>
    </row>
    <row r="604802" spans="16:16" x14ac:dyDescent="0.25">
      <c r="P604802" s="2"/>
    </row>
    <row r="605053" spans="16:16" x14ac:dyDescent="0.25">
      <c r="P605053" s="2"/>
    </row>
    <row r="605304" spans="16:16" x14ac:dyDescent="0.25">
      <c r="P605304" s="2"/>
    </row>
    <row r="605555" spans="16:16" x14ac:dyDescent="0.25">
      <c r="P605555" s="2"/>
    </row>
    <row r="605806" spans="16:16" x14ac:dyDescent="0.25">
      <c r="P605806" s="2"/>
    </row>
    <row r="606057" spans="16:16" x14ac:dyDescent="0.25">
      <c r="P606057" s="2"/>
    </row>
    <row r="606308" spans="16:16" x14ac:dyDescent="0.25">
      <c r="P606308" s="2"/>
    </row>
    <row r="606559" spans="16:16" x14ac:dyDescent="0.25">
      <c r="P606559" s="2"/>
    </row>
    <row r="606810" spans="16:16" x14ac:dyDescent="0.25">
      <c r="P606810" s="2"/>
    </row>
    <row r="607061" spans="16:16" x14ac:dyDescent="0.25">
      <c r="P607061" s="2"/>
    </row>
    <row r="607312" spans="16:16" x14ac:dyDescent="0.25">
      <c r="P607312" s="2"/>
    </row>
    <row r="607563" spans="16:16" x14ac:dyDescent="0.25">
      <c r="P607563" s="2"/>
    </row>
    <row r="607814" spans="16:16" x14ac:dyDescent="0.25">
      <c r="P607814" s="2"/>
    </row>
    <row r="608065" spans="16:16" x14ac:dyDescent="0.25">
      <c r="P608065" s="2"/>
    </row>
    <row r="608316" spans="16:16" x14ac:dyDescent="0.25">
      <c r="P608316" s="2"/>
    </row>
    <row r="608567" spans="16:16" x14ac:dyDescent="0.25">
      <c r="P608567" s="2"/>
    </row>
    <row r="608818" spans="16:16" x14ac:dyDescent="0.25">
      <c r="P608818" s="2"/>
    </row>
    <row r="609069" spans="16:16" x14ac:dyDescent="0.25">
      <c r="P609069" s="2"/>
    </row>
    <row r="609320" spans="16:16" x14ac:dyDescent="0.25">
      <c r="P609320" s="2"/>
    </row>
    <row r="609571" spans="16:16" x14ac:dyDescent="0.25">
      <c r="P609571" s="2"/>
    </row>
    <row r="609822" spans="16:16" x14ac:dyDescent="0.25">
      <c r="P609822" s="2"/>
    </row>
    <row r="610073" spans="16:16" x14ac:dyDescent="0.25">
      <c r="P610073" s="2"/>
    </row>
    <row r="610324" spans="16:16" x14ac:dyDescent="0.25">
      <c r="P610324" s="2"/>
    </row>
    <row r="610575" spans="16:16" x14ac:dyDescent="0.25">
      <c r="P610575" s="2"/>
    </row>
    <row r="610826" spans="16:16" x14ac:dyDescent="0.25">
      <c r="P610826" s="2"/>
    </row>
    <row r="611077" spans="16:16" x14ac:dyDescent="0.25">
      <c r="P611077" s="2"/>
    </row>
    <row r="611328" spans="16:16" x14ac:dyDescent="0.25">
      <c r="P611328" s="2"/>
    </row>
    <row r="611579" spans="16:16" x14ac:dyDescent="0.25">
      <c r="P611579" s="2"/>
    </row>
    <row r="611830" spans="16:16" x14ac:dyDescent="0.25">
      <c r="P611830" s="2"/>
    </row>
    <row r="612081" spans="16:16" x14ac:dyDescent="0.25">
      <c r="P612081" s="2"/>
    </row>
    <row r="612332" spans="16:16" x14ac:dyDescent="0.25">
      <c r="P612332" s="2"/>
    </row>
    <row r="612583" spans="16:16" x14ac:dyDescent="0.25">
      <c r="P612583" s="2"/>
    </row>
    <row r="612834" spans="16:16" x14ac:dyDescent="0.25">
      <c r="P612834" s="2"/>
    </row>
    <row r="613085" spans="16:16" x14ac:dyDescent="0.25">
      <c r="P613085" s="2"/>
    </row>
    <row r="613336" spans="16:16" x14ac:dyDescent="0.25">
      <c r="P613336" s="2"/>
    </row>
    <row r="613587" spans="16:16" x14ac:dyDescent="0.25">
      <c r="P613587" s="2"/>
    </row>
    <row r="613838" spans="16:16" x14ac:dyDescent="0.25">
      <c r="P613838" s="2"/>
    </row>
    <row r="614089" spans="16:16" x14ac:dyDescent="0.25">
      <c r="P614089" s="2"/>
    </row>
    <row r="614340" spans="16:16" x14ac:dyDescent="0.25">
      <c r="P614340" s="2"/>
    </row>
    <row r="614591" spans="16:16" x14ac:dyDescent="0.25">
      <c r="P614591" s="2"/>
    </row>
    <row r="614842" spans="16:16" x14ac:dyDescent="0.25">
      <c r="P614842" s="2"/>
    </row>
    <row r="615093" spans="16:16" x14ac:dyDescent="0.25">
      <c r="P615093" s="2"/>
    </row>
    <row r="615344" spans="16:16" x14ac:dyDescent="0.25">
      <c r="P615344" s="2"/>
    </row>
    <row r="615595" spans="16:16" x14ac:dyDescent="0.25">
      <c r="P615595" s="2"/>
    </row>
    <row r="615846" spans="16:16" x14ac:dyDescent="0.25">
      <c r="P615846" s="2"/>
    </row>
    <row r="616097" spans="16:16" x14ac:dyDescent="0.25">
      <c r="P616097" s="2"/>
    </row>
    <row r="616348" spans="16:16" x14ac:dyDescent="0.25">
      <c r="P616348" s="2"/>
    </row>
    <row r="616599" spans="16:16" x14ac:dyDescent="0.25">
      <c r="P616599" s="2"/>
    </row>
    <row r="616850" spans="16:16" x14ac:dyDescent="0.25">
      <c r="P616850" s="2"/>
    </row>
    <row r="617101" spans="16:16" x14ac:dyDescent="0.25">
      <c r="P617101" s="2"/>
    </row>
    <row r="617352" spans="16:16" x14ac:dyDescent="0.25">
      <c r="P617352" s="2"/>
    </row>
    <row r="617603" spans="16:16" x14ac:dyDescent="0.25">
      <c r="P617603" s="2"/>
    </row>
    <row r="617854" spans="16:16" x14ac:dyDescent="0.25">
      <c r="P617854" s="2"/>
    </row>
    <row r="618105" spans="16:16" x14ac:dyDescent="0.25">
      <c r="P618105" s="2"/>
    </row>
    <row r="618356" spans="16:16" x14ac:dyDescent="0.25">
      <c r="P618356" s="2"/>
    </row>
    <row r="618607" spans="16:16" x14ac:dyDescent="0.25">
      <c r="P618607" s="2"/>
    </row>
    <row r="618858" spans="16:16" x14ac:dyDescent="0.25">
      <c r="P618858" s="2"/>
    </row>
    <row r="619109" spans="16:16" x14ac:dyDescent="0.25">
      <c r="P619109" s="2"/>
    </row>
    <row r="619360" spans="16:16" x14ac:dyDescent="0.25">
      <c r="P619360" s="2"/>
    </row>
    <row r="619611" spans="16:16" x14ac:dyDescent="0.25">
      <c r="P619611" s="2"/>
    </row>
    <row r="619862" spans="16:16" x14ac:dyDescent="0.25">
      <c r="P619862" s="2"/>
    </row>
    <row r="620113" spans="16:16" x14ac:dyDescent="0.25">
      <c r="P620113" s="2"/>
    </row>
    <row r="620364" spans="16:16" x14ac:dyDescent="0.25">
      <c r="P620364" s="2"/>
    </row>
    <row r="620615" spans="16:16" x14ac:dyDescent="0.25">
      <c r="P620615" s="2"/>
    </row>
    <row r="620866" spans="16:16" x14ac:dyDescent="0.25">
      <c r="P620866" s="2"/>
    </row>
    <row r="621117" spans="16:16" x14ac:dyDescent="0.25">
      <c r="P621117" s="2"/>
    </row>
    <row r="621368" spans="16:16" x14ac:dyDescent="0.25">
      <c r="P621368" s="2"/>
    </row>
    <row r="621619" spans="16:16" x14ac:dyDescent="0.25">
      <c r="P621619" s="2"/>
    </row>
    <row r="621870" spans="16:16" x14ac:dyDescent="0.25">
      <c r="P621870" s="2"/>
    </row>
    <row r="622121" spans="16:16" x14ac:dyDescent="0.25">
      <c r="P622121" s="2"/>
    </row>
    <row r="622372" spans="16:16" x14ac:dyDescent="0.25">
      <c r="P622372" s="2"/>
    </row>
    <row r="622623" spans="16:16" x14ac:dyDescent="0.25">
      <c r="P622623" s="2"/>
    </row>
    <row r="622874" spans="16:16" x14ac:dyDescent="0.25">
      <c r="P622874" s="2"/>
    </row>
    <row r="623125" spans="16:16" x14ac:dyDescent="0.25">
      <c r="P623125" s="2"/>
    </row>
    <row r="623376" spans="16:16" x14ac:dyDescent="0.25">
      <c r="P623376" s="2"/>
    </row>
    <row r="623627" spans="16:16" x14ac:dyDescent="0.25">
      <c r="P623627" s="2"/>
    </row>
    <row r="623878" spans="16:16" x14ac:dyDescent="0.25">
      <c r="P623878" s="2"/>
    </row>
    <row r="624129" spans="16:16" x14ac:dyDescent="0.25">
      <c r="P624129" s="2"/>
    </row>
    <row r="624380" spans="16:16" x14ac:dyDescent="0.25">
      <c r="P624380" s="2"/>
    </row>
    <row r="624631" spans="16:16" x14ac:dyDescent="0.25">
      <c r="P624631" s="2"/>
    </row>
    <row r="624882" spans="16:16" x14ac:dyDescent="0.25">
      <c r="P624882" s="2"/>
    </row>
    <row r="625133" spans="16:16" x14ac:dyDescent="0.25">
      <c r="P625133" s="2"/>
    </row>
    <row r="625384" spans="16:16" x14ac:dyDescent="0.25">
      <c r="P625384" s="2"/>
    </row>
    <row r="625635" spans="16:16" x14ac:dyDescent="0.25">
      <c r="P625635" s="2"/>
    </row>
    <row r="625886" spans="16:16" x14ac:dyDescent="0.25">
      <c r="P625886" s="2"/>
    </row>
    <row r="626137" spans="16:16" x14ac:dyDescent="0.25">
      <c r="P626137" s="2"/>
    </row>
    <row r="626388" spans="16:16" x14ac:dyDescent="0.25">
      <c r="P626388" s="2"/>
    </row>
    <row r="626639" spans="16:16" x14ac:dyDescent="0.25">
      <c r="P626639" s="2"/>
    </row>
    <row r="626890" spans="16:16" x14ac:dyDescent="0.25">
      <c r="P626890" s="2"/>
    </row>
    <row r="627141" spans="16:16" x14ac:dyDescent="0.25">
      <c r="P627141" s="2"/>
    </row>
    <row r="627392" spans="16:16" x14ac:dyDescent="0.25">
      <c r="P627392" s="2"/>
    </row>
    <row r="627643" spans="16:16" x14ac:dyDescent="0.25">
      <c r="P627643" s="2"/>
    </row>
    <row r="627894" spans="16:16" x14ac:dyDescent="0.25">
      <c r="P627894" s="2"/>
    </row>
    <row r="628145" spans="16:16" x14ac:dyDescent="0.25">
      <c r="P628145" s="2"/>
    </row>
    <row r="628396" spans="16:16" x14ac:dyDescent="0.25">
      <c r="P628396" s="2"/>
    </row>
    <row r="628647" spans="16:16" x14ac:dyDescent="0.25">
      <c r="P628647" s="2"/>
    </row>
    <row r="628898" spans="16:16" x14ac:dyDescent="0.25">
      <c r="P628898" s="2"/>
    </row>
    <row r="629149" spans="16:16" x14ac:dyDescent="0.25">
      <c r="P629149" s="2"/>
    </row>
    <row r="629400" spans="16:16" x14ac:dyDescent="0.25">
      <c r="P629400" s="2"/>
    </row>
    <row r="629651" spans="16:16" x14ac:dyDescent="0.25">
      <c r="P629651" s="2"/>
    </row>
    <row r="629902" spans="16:16" x14ac:dyDescent="0.25">
      <c r="P629902" s="2"/>
    </row>
    <row r="630153" spans="16:16" x14ac:dyDescent="0.25">
      <c r="P630153" s="2"/>
    </row>
    <row r="630404" spans="16:16" x14ac:dyDescent="0.25">
      <c r="P630404" s="2"/>
    </row>
    <row r="630655" spans="16:16" x14ac:dyDescent="0.25">
      <c r="P630655" s="2"/>
    </row>
    <row r="630906" spans="16:16" x14ac:dyDescent="0.25">
      <c r="P630906" s="2"/>
    </row>
    <row r="631157" spans="16:16" x14ac:dyDescent="0.25">
      <c r="P631157" s="2"/>
    </row>
    <row r="631408" spans="16:16" x14ac:dyDescent="0.25">
      <c r="P631408" s="2"/>
    </row>
    <row r="631659" spans="16:16" x14ac:dyDescent="0.25">
      <c r="P631659" s="2"/>
    </row>
    <row r="631910" spans="16:16" x14ac:dyDescent="0.25">
      <c r="P631910" s="2"/>
    </row>
    <row r="632161" spans="16:16" x14ac:dyDescent="0.25">
      <c r="P632161" s="2"/>
    </row>
    <row r="632412" spans="16:16" x14ac:dyDescent="0.25">
      <c r="P632412" s="2"/>
    </row>
    <row r="632663" spans="16:16" x14ac:dyDescent="0.25">
      <c r="P632663" s="2"/>
    </row>
    <row r="632914" spans="16:16" x14ac:dyDescent="0.25">
      <c r="P632914" s="2"/>
    </row>
    <row r="633165" spans="16:16" x14ac:dyDescent="0.25">
      <c r="P633165" s="2"/>
    </row>
    <row r="633416" spans="16:16" x14ac:dyDescent="0.25">
      <c r="P633416" s="2"/>
    </row>
    <row r="633667" spans="16:16" x14ac:dyDescent="0.25">
      <c r="P633667" s="2"/>
    </row>
    <row r="633918" spans="16:16" x14ac:dyDescent="0.25">
      <c r="P633918" s="2"/>
    </row>
    <row r="634169" spans="16:16" x14ac:dyDescent="0.25">
      <c r="P634169" s="2"/>
    </row>
    <row r="634420" spans="16:16" x14ac:dyDescent="0.25">
      <c r="P634420" s="2"/>
    </row>
    <row r="634671" spans="16:16" x14ac:dyDescent="0.25">
      <c r="P634671" s="2"/>
    </row>
    <row r="634922" spans="16:16" x14ac:dyDescent="0.25">
      <c r="P634922" s="2"/>
    </row>
    <row r="635173" spans="16:16" x14ac:dyDescent="0.25">
      <c r="P635173" s="2"/>
    </row>
    <row r="635424" spans="16:16" x14ac:dyDescent="0.25">
      <c r="P635424" s="2"/>
    </row>
    <row r="635675" spans="16:16" x14ac:dyDescent="0.25">
      <c r="P635675" s="2"/>
    </row>
    <row r="635926" spans="16:16" x14ac:dyDescent="0.25">
      <c r="P635926" s="2"/>
    </row>
    <row r="636177" spans="16:16" x14ac:dyDescent="0.25">
      <c r="P636177" s="2"/>
    </row>
    <row r="636428" spans="16:16" x14ac:dyDescent="0.25">
      <c r="P636428" s="2"/>
    </row>
    <row r="636679" spans="16:16" x14ac:dyDescent="0.25">
      <c r="P636679" s="2"/>
    </row>
    <row r="636930" spans="16:16" x14ac:dyDescent="0.25">
      <c r="P636930" s="2"/>
    </row>
    <row r="637181" spans="16:16" x14ac:dyDescent="0.25">
      <c r="P637181" s="2"/>
    </row>
    <row r="637432" spans="16:16" x14ac:dyDescent="0.25">
      <c r="P637432" s="2"/>
    </row>
    <row r="637683" spans="16:16" x14ac:dyDescent="0.25">
      <c r="P637683" s="2"/>
    </row>
    <row r="637934" spans="16:16" x14ac:dyDescent="0.25">
      <c r="P637934" s="2"/>
    </row>
    <row r="638185" spans="16:16" x14ac:dyDescent="0.25">
      <c r="P638185" s="2"/>
    </row>
    <row r="638436" spans="16:16" x14ac:dyDescent="0.25">
      <c r="P638436" s="2"/>
    </row>
    <row r="638687" spans="16:16" x14ac:dyDescent="0.25">
      <c r="P638687" s="2"/>
    </row>
    <row r="638938" spans="16:16" x14ac:dyDescent="0.25">
      <c r="P638938" s="2"/>
    </row>
    <row r="639189" spans="16:16" x14ac:dyDescent="0.25">
      <c r="P639189" s="2"/>
    </row>
    <row r="639440" spans="16:16" x14ac:dyDescent="0.25">
      <c r="P639440" s="2"/>
    </row>
    <row r="639691" spans="16:16" x14ac:dyDescent="0.25">
      <c r="P639691" s="2"/>
    </row>
    <row r="639942" spans="16:16" x14ac:dyDescent="0.25">
      <c r="P639942" s="2"/>
    </row>
    <row r="640193" spans="16:16" x14ac:dyDescent="0.25">
      <c r="P640193" s="2"/>
    </row>
    <row r="640444" spans="16:16" x14ac:dyDescent="0.25">
      <c r="P640444" s="2"/>
    </row>
    <row r="640695" spans="16:16" x14ac:dyDescent="0.25">
      <c r="P640695" s="2"/>
    </row>
    <row r="640946" spans="16:16" x14ac:dyDescent="0.25">
      <c r="P640946" s="2"/>
    </row>
    <row r="641197" spans="16:16" x14ac:dyDescent="0.25">
      <c r="P641197" s="2"/>
    </row>
    <row r="641448" spans="16:16" x14ac:dyDescent="0.25">
      <c r="P641448" s="2"/>
    </row>
    <row r="641699" spans="16:16" x14ac:dyDescent="0.25">
      <c r="P641699" s="2"/>
    </row>
    <row r="641950" spans="16:16" x14ac:dyDescent="0.25">
      <c r="P641950" s="2"/>
    </row>
    <row r="642201" spans="16:16" x14ac:dyDescent="0.25">
      <c r="P642201" s="2"/>
    </row>
    <row r="642452" spans="16:16" x14ac:dyDescent="0.25">
      <c r="P642452" s="2"/>
    </row>
    <row r="642703" spans="16:16" x14ac:dyDescent="0.25">
      <c r="P642703" s="2"/>
    </row>
    <row r="642954" spans="16:16" x14ac:dyDescent="0.25">
      <c r="P642954" s="2"/>
    </row>
    <row r="643205" spans="16:16" x14ac:dyDescent="0.25">
      <c r="P643205" s="2"/>
    </row>
    <row r="643456" spans="16:16" x14ac:dyDescent="0.25">
      <c r="P643456" s="2"/>
    </row>
    <row r="643707" spans="16:16" x14ac:dyDescent="0.25">
      <c r="P643707" s="2"/>
    </row>
    <row r="643958" spans="16:16" x14ac:dyDescent="0.25">
      <c r="P643958" s="2"/>
    </row>
    <row r="644209" spans="16:16" x14ac:dyDescent="0.25">
      <c r="P644209" s="2"/>
    </row>
    <row r="644460" spans="16:16" x14ac:dyDescent="0.25">
      <c r="P644460" s="2"/>
    </row>
    <row r="644711" spans="16:16" x14ac:dyDescent="0.25">
      <c r="P644711" s="2"/>
    </row>
    <row r="644962" spans="16:16" x14ac:dyDescent="0.25">
      <c r="P644962" s="2"/>
    </row>
    <row r="645213" spans="16:16" x14ac:dyDescent="0.25">
      <c r="P645213" s="2"/>
    </row>
    <row r="645464" spans="16:16" x14ac:dyDescent="0.25">
      <c r="P645464" s="2"/>
    </row>
    <row r="645715" spans="16:16" x14ac:dyDescent="0.25">
      <c r="P645715" s="2"/>
    </row>
    <row r="645966" spans="16:16" x14ac:dyDescent="0.25">
      <c r="P645966" s="2"/>
    </row>
    <row r="646217" spans="16:16" x14ac:dyDescent="0.25">
      <c r="P646217" s="2"/>
    </row>
    <row r="646468" spans="16:16" x14ac:dyDescent="0.25">
      <c r="P646468" s="2"/>
    </row>
    <row r="646719" spans="16:16" x14ac:dyDescent="0.25">
      <c r="P646719" s="2"/>
    </row>
    <row r="646970" spans="16:16" x14ac:dyDescent="0.25">
      <c r="P646970" s="2"/>
    </row>
    <row r="647221" spans="16:16" x14ac:dyDescent="0.25">
      <c r="P647221" s="2"/>
    </row>
    <row r="647472" spans="16:16" x14ac:dyDescent="0.25">
      <c r="P647472" s="2"/>
    </row>
    <row r="647723" spans="16:16" x14ac:dyDescent="0.25">
      <c r="P647723" s="2"/>
    </row>
    <row r="647974" spans="16:16" x14ac:dyDescent="0.25">
      <c r="P647974" s="2"/>
    </row>
    <row r="648225" spans="16:16" x14ac:dyDescent="0.25">
      <c r="P648225" s="2"/>
    </row>
    <row r="648476" spans="16:16" x14ac:dyDescent="0.25">
      <c r="P648476" s="2"/>
    </row>
    <row r="648727" spans="16:16" x14ac:dyDescent="0.25">
      <c r="P648727" s="2"/>
    </row>
    <row r="648978" spans="16:16" x14ac:dyDescent="0.25">
      <c r="P648978" s="2"/>
    </row>
    <row r="649229" spans="16:16" x14ac:dyDescent="0.25">
      <c r="P649229" s="2"/>
    </row>
    <row r="649480" spans="16:16" x14ac:dyDescent="0.25">
      <c r="P649480" s="2"/>
    </row>
    <row r="649731" spans="16:16" x14ac:dyDescent="0.25">
      <c r="P649731" s="2"/>
    </row>
    <row r="649982" spans="16:16" x14ac:dyDescent="0.25">
      <c r="P649982" s="2"/>
    </row>
    <row r="650233" spans="16:16" x14ac:dyDescent="0.25">
      <c r="P650233" s="2"/>
    </row>
    <row r="650484" spans="16:16" x14ac:dyDescent="0.25">
      <c r="P650484" s="2"/>
    </row>
    <row r="650735" spans="16:16" x14ac:dyDescent="0.25">
      <c r="P650735" s="2"/>
    </row>
    <row r="650986" spans="16:16" x14ac:dyDescent="0.25">
      <c r="P650986" s="2"/>
    </row>
    <row r="651237" spans="16:16" x14ac:dyDescent="0.25">
      <c r="P651237" s="2"/>
    </row>
    <row r="651488" spans="16:16" x14ac:dyDescent="0.25">
      <c r="P651488" s="2"/>
    </row>
    <row r="651739" spans="16:16" x14ac:dyDescent="0.25">
      <c r="P651739" s="2"/>
    </row>
    <row r="651990" spans="16:16" x14ac:dyDescent="0.25">
      <c r="P651990" s="2"/>
    </row>
    <row r="652241" spans="16:16" x14ac:dyDescent="0.25">
      <c r="P652241" s="2"/>
    </row>
    <row r="652492" spans="16:16" x14ac:dyDescent="0.25">
      <c r="P652492" s="2"/>
    </row>
    <row r="652743" spans="16:16" x14ac:dyDescent="0.25">
      <c r="P652743" s="2"/>
    </row>
    <row r="652994" spans="16:16" x14ac:dyDescent="0.25">
      <c r="P652994" s="2"/>
    </row>
    <row r="653245" spans="16:16" x14ac:dyDescent="0.25">
      <c r="P653245" s="2"/>
    </row>
    <row r="653496" spans="16:16" x14ac:dyDescent="0.25">
      <c r="P653496" s="2"/>
    </row>
    <row r="653747" spans="16:16" x14ac:dyDescent="0.25">
      <c r="P653747" s="2"/>
    </row>
    <row r="653998" spans="16:16" x14ac:dyDescent="0.25">
      <c r="P653998" s="2"/>
    </row>
    <row r="654249" spans="16:16" x14ac:dyDescent="0.25">
      <c r="P654249" s="2"/>
    </row>
    <row r="654500" spans="16:16" x14ac:dyDescent="0.25">
      <c r="P654500" s="2"/>
    </row>
    <row r="654751" spans="16:16" x14ac:dyDescent="0.25">
      <c r="P654751" s="2"/>
    </row>
    <row r="655002" spans="16:16" x14ac:dyDescent="0.25">
      <c r="P655002" s="2"/>
    </row>
    <row r="655253" spans="16:16" x14ac:dyDescent="0.25">
      <c r="P655253" s="2"/>
    </row>
    <row r="655504" spans="16:16" x14ac:dyDescent="0.25">
      <c r="P655504" s="2"/>
    </row>
    <row r="655755" spans="16:16" x14ac:dyDescent="0.25">
      <c r="P655755" s="2"/>
    </row>
    <row r="656006" spans="16:16" x14ac:dyDescent="0.25">
      <c r="P656006" s="2"/>
    </row>
    <row r="656257" spans="16:16" x14ac:dyDescent="0.25">
      <c r="P656257" s="2"/>
    </row>
    <row r="656508" spans="16:16" x14ac:dyDescent="0.25">
      <c r="P656508" s="2"/>
    </row>
    <row r="656759" spans="16:16" x14ac:dyDescent="0.25">
      <c r="P656759" s="2"/>
    </row>
    <row r="657010" spans="16:16" x14ac:dyDescent="0.25">
      <c r="P657010" s="2"/>
    </row>
    <row r="657261" spans="16:16" x14ac:dyDescent="0.25">
      <c r="P657261" s="2"/>
    </row>
    <row r="657512" spans="16:16" x14ac:dyDescent="0.25">
      <c r="P657512" s="2"/>
    </row>
    <row r="657763" spans="16:16" x14ac:dyDescent="0.25">
      <c r="P657763" s="2"/>
    </row>
    <row r="658014" spans="16:16" x14ac:dyDescent="0.25">
      <c r="P658014" s="2"/>
    </row>
    <row r="658265" spans="16:16" x14ac:dyDescent="0.25">
      <c r="P658265" s="2"/>
    </row>
    <row r="658516" spans="16:16" x14ac:dyDescent="0.25">
      <c r="P658516" s="2"/>
    </row>
    <row r="658767" spans="16:16" x14ac:dyDescent="0.25">
      <c r="P658767" s="2"/>
    </row>
    <row r="659018" spans="16:16" x14ac:dyDescent="0.25">
      <c r="P659018" s="2"/>
    </row>
    <row r="659269" spans="16:16" x14ac:dyDescent="0.25">
      <c r="P659269" s="2"/>
    </row>
    <row r="659520" spans="16:16" x14ac:dyDescent="0.25">
      <c r="P659520" s="2"/>
    </row>
    <row r="659771" spans="16:16" x14ac:dyDescent="0.25">
      <c r="P659771" s="2"/>
    </row>
    <row r="660022" spans="16:16" x14ac:dyDescent="0.25">
      <c r="P660022" s="2"/>
    </row>
    <row r="660273" spans="16:16" x14ac:dyDescent="0.25">
      <c r="P660273" s="2"/>
    </row>
    <row r="660524" spans="16:16" x14ac:dyDescent="0.25">
      <c r="P660524" s="2"/>
    </row>
    <row r="660775" spans="16:16" x14ac:dyDescent="0.25">
      <c r="P660775" s="2"/>
    </row>
    <row r="661026" spans="16:16" x14ac:dyDescent="0.25">
      <c r="P661026" s="2"/>
    </row>
    <row r="661277" spans="16:16" x14ac:dyDescent="0.25">
      <c r="P661277" s="2"/>
    </row>
    <row r="661528" spans="16:16" x14ac:dyDescent="0.25">
      <c r="P661528" s="2"/>
    </row>
    <row r="661779" spans="16:16" x14ac:dyDescent="0.25">
      <c r="P661779" s="2"/>
    </row>
    <row r="662030" spans="16:16" x14ac:dyDescent="0.25">
      <c r="P662030" s="2"/>
    </row>
    <row r="662281" spans="16:16" x14ac:dyDescent="0.25">
      <c r="P662281" s="2"/>
    </row>
    <row r="662532" spans="16:16" x14ac:dyDescent="0.25">
      <c r="P662532" s="2"/>
    </row>
    <row r="662783" spans="16:16" x14ac:dyDescent="0.25">
      <c r="P662783" s="2"/>
    </row>
    <row r="663034" spans="16:16" x14ac:dyDescent="0.25">
      <c r="P663034" s="2"/>
    </row>
    <row r="663285" spans="16:16" x14ac:dyDescent="0.25">
      <c r="P663285" s="2"/>
    </row>
    <row r="663536" spans="16:16" x14ac:dyDescent="0.25">
      <c r="P663536" s="2"/>
    </row>
    <row r="663787" spans="16:16" x14ac:dyDescent="0.25">
      <c r="P663787" s="2"/>
    </row>
    <row r="664038" spans="16:16" x14ac:dyDescent="0.25">
      <c r="P664038" s="2"/>
    </row>
    <row r="664289" spans="16:16" x14ac:dyDescent="0.25">
      <c r="P664289" s="2"/>
    </row>
    <row r="664540" spans="16:16" x14ac:dyDescent="0.25">
      <c r="P664540" s="2"/>
    </row>
    <row r="664791" spans="16:16" x14ac:dyDescent="0.25">
      <c r="P664791" s="2"/>
    </row>
    <row r="665042" spans="16:16" x14ac:dyDescent="0.25">
      <c r="P665042" s="2"/>
    </row>
    <row r="665293" spans="16:16" x14ac:dyDescent="0.25">
      <c r="P665293" s="2"/>
    </row>
    <row r="665544" spans="16:16" x14ac:dyDescent="0.25">
      <c r="P665544" s="2"/>
    </row>
    <row r="665795" spans="16:16" x14ac:dyDescent="0.25">
      <c r="P665795" s="2"/>
    </row>
    <row r="666046" spans="16:16" x14ac:dyDescent="0.25">
      <c r="P666046" s="2"/>
    </row>
    <row r="666297" spans="16:16" x14ac:dyDescent="0.25">
      <c r="P666297" s="2"/>
    </row>
    <row r="666548" spans="16:16" x14ac:dyDescent="0.25">
      <c r="P666548" s="2"/>
    </row>
    <row r="666799" spans="16:16" x14ac:dyDescent="0.25">
      <c r="P666799" s="2"/>
    </row>
    <row r="667050" spans="16:16" x14ac:dyDescent="0.25">
      <c r="P667050" s="2"/>
    </row>
    <row r="667301" spans="16:16" x14ac:dyDescent="0.25">
      <c r="P667301" s="2"/>
    </row>
    <row r="667552" spans="16:16" x14ac:dyDescent="0.25">
      <c r="P667552" s="2"/>
    </row>
    <row r="667803" spans="16:16" x14ac:dyDescent="0.25">
      <c r="P667803" s="2"/>
    </row>
    <row r="668054" spans="16:16" x14ac:dyDescent="0.25">
      <c r="P668054" s="2"/>
    </row>
    <row r="668305" spans="16:16" x14ac:dyDescent="0.25">
      <c r="P668305" s="2"/>
    </row>
    <row r="668556" spans="16:16" x14ac:dyDescent="0.25">
      <c r="P668556" s="2"/>
    </row>
    <row r="668807" spans="16:16" x14ac:dyDescent="0.25">
      <c r="P668807" s="2"/>
    </row>
    <row r="669058" spans="16:16" x14ac:dyDescent="0.25">
      <c r="P669058" s="2"/>
    </row>
    <row r="669309" spans="16:16" x14ac:dyDescent="0.25">
      <c r="P669309" s="2"/>
    </row>
    <row r="669560" spans="16:16" x14ac:dyDescent="0.25">
      <c r="P669560" s="2"/>
    </row>
    <row r="669811" spans="16:16" x14ac:dyDescent="0.25">
      <c r="P669811" s="2"/>
    </row>
    <row r="670062" spans="16:16" x14ac:dyDescent="0.25">
      <c r="P670062" s="2"/>
    </row>
    <row r="670313" spans="16:16" x14ac:dyDescent="0.25">
      <c r="P670313" s="2"/>
    </row>
    <row r="670564" spans="16:16" x14ac:dyDescent="0.25">
      <c r="P670564" s="2"/>
    </row>
    <row r="670815" spans="16:16" x14ac:dyDescent="0.25">
      <c r="P670815" s="2"/>
    </row>
    <row r="671066" spans="16:16" x14ac:dyDescent="0.25">
      <c r="P671066" s="2"/>
    </row>
    <row r="671317" spans="16:16" x14ac:dyDescent="0.25">
      <c r="P671317" s="2"/>
    </row>
    <row r="671568" spans="16:16" x14ac:dyDescent="0.25">
      <c r="P671568" s="2"/>
    </row>
    <row r="671819" spans="16:16" x14ac:dyDescent="0.25">
      <c r="P671819" s="2"/>
    </row>
    <row r="672070" spans="16:16" x14ac:dyDescent="0.25">
      <c r="P672070" s="2"/>
    </row>
    <row r="672321" spans="16:16" x14ac:dyDescent="0.25">
      <c r="P672321" s="2"/>
    </row>
    <row r="672572" spans="16:16" x14ac:dyDescent="0.25">
      <c r="P672572" s="2"/>
    </row>
    <row r="672823" spans="16:16" x14ac:dyDescent="0.25">
      <c r="P672823" s="2"/>
    </row>
    <row r="673074" spans="16:16" x14ac:dyDescent="0.25">
      <c r="P673074" s="2"/>
    </row>
    <row r="673325" spans="16:16" x14ac:dyDescent="0.25">
      <c r="P673325" s="2"/>
    </row>
    <row r="673576" spans="16:16" x14ac:dyDescent="0.25">
      <c r="P673576" s="2"/>
    </row>
    <row r="673827" spans="16:16" x14ac:dyDescent="0.25">
      <c r="P673827" s="2"/>
    </row>
    <row r="674078" spans="16:16" x14ac:dyDescent="0.25">
      <c r="P674078" s="2"/>
    </row>
    <row r="674329" spans="16:16" x14ac:dyDescent="0.25">
      <c r="P674329" s="2"/>
    </row>
    <row r="674580" spans="16:16" x14ac:dyDescent="0.25">
      <c r="P674580" s="2"/>
    </row>
    <row r="674831" spans="16:16" x14ac:dyDescent="0.25">
      <c r="P674831" s="2"/>
    </row>
    <row r="675082" spans="16:16" x14ac:dyDescent="0.25">
      <c r="P675082" s="2"/>
    </row>
    <row r="675333" spans="16:16" x14ac:dyDescent="0.25">
      <c r="P675333" s="2"/>
    </row>
    <row r="675584" spans="16:16" x14ac:dyDescent="0.25">
      <c r="P675584" s="2"/>
    </row>
    <row r="675835" spans="16:16" x14ac:dyDescent="0.25">
      <c r="P675835" s="2"/>
    </row>
    <row r="676086" spans="16:16" x14ac:dyDescent="0.25">
      <c r="P676086" s="2"/>
    </row>
    <row r="676337" spans="16:16" x14ac:dyDescent="0.25">
      <c r="P676337" s="2"/>
    </row>
    <row r="676588" spans="16:16" x14ac:dyDescent="0.25">
      <c r="P676588" s="2"/>
    </row>
    <row r="676839" spans="16:16" x14ac:dyDescent="0.25">
      <c r="P676839" s="2"/>
    </row>
    <row r="677090" spans="16:16" x14ac:dyDescent="0.25">
      <c r="P677090" s="2"/>
    </row>
    <row r="677341" spans="16:16" x14ac:dyDescent="0.25">
      <c r="P677341" s="2"/>
    </row>
    <row r="677592" spans="16:16" x14ac:dyDescent="0.25">
      <c r="P677592" s="2"/>
    </row>
    <row r="677843" spans="16:16" x14ac:dyDescent="0.25">
      <c r="P677843" s="2"/>
    </row>
    <row r="678094" spans="16:16" x14ac:dyDescent="0.25">
      <c r="P678094" s="2"/>
    </row>
    <row r="678345" spans="16:16" x14ac:dyDescent="0.25">
      <c r="P678345" s="2"/>
    </row>
    <row r="678596" spans="16:16" x14ac:dyDescent="0.25">
      <c r="P678596" s="2"/>
    </row>
    <row r="678847" spans="16:16" x14ac:dyDescent="0.25">
      <c r="P678847" s="2"/>
    </row>
    <row r="679098" spans="16:16" x14ac:dyDescent="0.25">
      <c r="P679098" s="2"/>
    </row>
    <row r="679349" spans="16:16" x14ac:dyDescent="0.25">
      <c r="P679349" s="2"/>
    </row>
    <row r="679600" spans="16:16" x14ac:dyDescent="0.25">
      <c r="P679600" s="2"/>
    </row>
    <row r="679851" spans="16:16" x14ac:dyDescent="0.25">
      <c r="P679851" s="2"/>
    </row>
    <row r="680102" spans="16:16" x14ac:dyDescent="0.25">
      <c r="P680102" s="2"/>
    </row>
    <row r="680353" spans="16:16" x14ac:dyDescent="0.25">
      <c r="P680353" s="2"/>
    </row>
    <row r="680604" spans="16:16" x14ac:dyDescent="0.25">
      <c r="P680604" s="2"/>
    </row>
    <row r="680855" spans="16:16" x14ac:dyDescent="0.25">
      <c r="P680855" s="2"/>
    </row>
    <row r="681106" spans="16:16" x14ac:dyDescent="0.25">
      <c r="P681106" s="2"/>
    </row>
    <row r="681357" spans="16:16" x14ac:dyDescent="0.25">
      <c r="P681357" s="2"/>
    </row>
    <row r="681608" spans="16:16" x14ac:dyDescent="0.25">
      <c r="P681608" s="2"/>
    </row>
    <row r="681859" spans="16:16" x14ac:dyDescent="0.25">
      <c r="P681859" s="2"/>
    </row>
    <row r="682110" spans="16:16" x14ac:dyDescent="0.25">
      <c r="P682110" s="2"/>
    </row>
    <row r="682361" spans="16:16" x14ac:dyDescent="0.25">
      <c r="P682361" s="2"/>
    </row>
    <row r="682612" spans="16:16" x14ac:dyDescent="0.25">
      <c r="P682612" s="2"/>
    </row>
    <row r="682863" spans="16:16" x14ac:dyDescent="0.25">
      <c r="P682863" s="2"/>
    </row>
    <row r="683114" spans="16:16" x14ac:dyDescent="0.25">
      <c r="P683114" s="2"/>
    </row>
    <row r="683365" spans="16:16" x14ac:dyDescent="0.25">
      <c r="P683365" s="2"/>
    </row>
    <row r="683616" spans="16:16" x14ac:dyDescent="0.25">
      <c r="P683616" s="2"/>
    </row>
    <row r="683867" spans="16:16" x14ac:dyDescent="0.25">
      <c r="P683867" s="2"/>
    </row>
    <row r="684118" spans="16:16" x14ac:dyDescent="0.25">
      <c r="P684118" s="2"/>
    </row>
    <row r="684369" spans="16:16" x14ac:dyDescent="0.25">
      <c r="P684369" s="2"/>
    </row>
    <row r="684620" spans="16:16" x14ac:dyDescent="0.25">
      <c r="P684620" s="2"/>
    </row>
    <row r="684871" spans="16:16" x14ac:dyDescent="0.25">
      <c r="P684871" s="2"/>
    </row>
    <row r="685122" spans="16:16" x14ac:dyDescent="0.25">
      <c r="P685122" s="2"/>
    </row>
    <row r="685373" spans="16:16" x14ac:dyDescent="0.25">
      <c r="P685373" s="2"/>
    </row>
    <row r="685624" spans="16:16" x14ac:dyDescent="0.25">
      <c r="P685624" s="2"/>
    </row>
    <row r="685875" spans="16:16" x14ac:dyDescent="0.25">
      <c r="P685875" s="2"/>
    </row>
    <row r="686126" spans="16:16" x14ac:dyDescent="0.25">
      <c r="P686126" s="2"/>
    </row>
    <row r="686377" spans="16:16" x14ac:dyDescent="0.25">
      <c r="P686377" s="2"/>
    </row>
    <row r="686628" spans="16:16" x14ac:dyDescent="0.25">
      <c r="P686628" s="2"/>
    </row>
    <row r="686879" spans="16:16" x14ac:dyDescent="0.25">
      <c r="P686879" s="2"/>
    </row>
    <row r="687130" spans="16:16" x14ac:dyDescent="0.25">
      <c r="P687130" s="2"/>
    </row>
    <row r="687381" spans="16:16" x14ac:dyDescent="0.25">
      <c r="P687381" s="2"/>
    </row>
    <row r="687632" spans="16:16" x14ac:dyDescent="0.25">
      <c r="P687632" s="2"/>
    </row>
    <row r="687883" spans="16:16" x14ac:dyDescent="0.25">
      <c r="P687883" s="2"/>
    </row>
    <row r="688134" spans="16:16" x14ac:dyDescent="0.25">
      <c r="P688134" s="2"/>
    </row>
    <row r="688385" spans="16:16" x14ac:dyDescent="0.25">
      <c r="P688385" s="2"/>
    </row>
    <row r="688636" spans="16:16" x14ac:dyDescent="0.25">
      <c r="P688636" s="2"/>
    </row>
    <row r="688887" spans="16:16" x14ac:dyDescent="0.25">
      <c r="P688887" s="2"/>
    </row>
    <row r="689138" spans="16:16" x14ac:dyDescent="0.25">
      <c r="P689138" s="2"/>
    </row>
    <row r="689389" spans="16:16" x14ac:dyDescent="0.25">
      <c r="P689389" s="2"/>
    </row>
    <row r="689640" spans="16:16" x14ac:dyDescent="0.25">
      <c r="P689640" s="2"/>
    </row>
    <row r="689891" spans="16:16" x14ac:dyDescent="0.25">
      <c r="P689891" s="2"/>
    </row>
    <row r="690142" spans="16:16" x14ac:dyDescent="0.25">
      <c r="P690142" s="2"/>
    </row>
    <row r="690393" spans="16:16" x14ac:dyDescent="0.25">
      <c r="P690393" s="2"/>
    </row>
    <row r="690644" spans="16:16" x14ac:dyDescent="0.25">
      <c r="P690644" s="2"/>
    </row>
    <row r="690895" spans="16:16" x14ac:dyDescent="0.25">
      <c r="P690895" s="2"/>
    </row>
    <row r="691146" spans="16:16" x14ac:dyDescent="0.25">
      <c r="P691146" s="2"/>
    </row>
    <row r="691397" spans="16:16" x14ac:dyDescent="0.25">
      <c r="P691397" s="2"/>
    </row>
    <row r="691648" spans="16:16" x14ac:dyDescent="0.25">
      <c r="P691648" s="2"/>
    </row>
    <row r="691899" spans="16:16" x14ac:dyDescent="0.25">
      <c r="P691899" s="2"/>
    </row>
    <row r="692150" spans="16:16" x14ac:dyDescent="0.25">
      <c r="P692150" s="2"/>
    </row>
    <row r="692401" spans="16:16" x14ac:dyDescent="0.25">
      <c r="P692401" s="2"/>
    </row>
    <row r="692652" spans="16:16" x14ac:dyDescent="0.25">
      <c r="P692652" s="2"/>
    </row>
    <row r="692903" spans="16:16" x14ac:dyDescent="0.25">
      <c r="P692903" s="2"/>
    </row>
    <row r="693154" spans="16:16" x14ac:dyDescent="0.25">
      <c r="P693154" s="2"/>
    </row>
    <row r="693405" spans="16:16" x14ac:dyDescent="0.25">
      <c r="P693405" s="2"/>
    </row>
    <row r="693656" spans="16:16" x14ac:dyDescent="0.25">
      <c r="P693656" s="2"/>
    </row>
    <row r="693907" spans="16:16" x14ac:dyDescent="0.25">
      <c r="P693907" s="2"/>
    </row>
    <row r="694158" spans="16:16" x14ac:dyDescent="0.25">
      <c r="P694158" s="2"/>
    </row>
    <row r="694409" spans="16:16" x14ac:dyDescent="0.25">
      <c r="P694409" s="2"/>
    </row>
    <row r="694660" spans="16:16" x14ac:dyDescent="0.25">
      <c r="P694660" s="2"/>
    </row>
    <row r="694911" spans="16:16" x14ac:dyDescent="0.25">
      <c r="P694911" s="2"/>
    </row>
    <row r="695162" spans="16:16" x14ac:dyDescent="0.25">
      <c r="P695162" s="2"/>
    </row>
    <row r="695413" spans="16:16" x14ac:dyDescent="0.25">
      <c r="P695413" s="2"/>
    </row>
    <row r="695664" spans="16:16" x14ac:dyDescent="0.25">
      <c r="P695664" s="2"/>
    </row>
    <row r="695915" spans="16:16" x14ac:dyDescent="0.25">
      <c r="P695915" s="2"/>
    </row>
    <row r="696166" spans="16:16" x14ac:dyDescent="0.25">
      <c r="P696166" s="2"/>
    </row>
    <row r="696417" spans="16:16" x14ac:dyDescent="0.25">
      <c r="P696417" s="2"/>
    </row>
    <row r="696668" spans="16:16" x14ac:dyDescent="0.25">
      <c r="P696668" s="2"/>
    </row>
    <row r="696919" spans="16:16" x14ac:dyDescent="0.25">
      <c r="P696919" s="2"/>
    </row>
    <row r="697170" spans="16:16" x14ac:dyDescent="0.25">
      <c r="P697170" s="2"/>
    </row>
    <row r="697421" spans="16:16" x14ac:dyDescent="0.25">
      <c r="P697421" s="2"/>
    </row>
    <row r="697672" spans="16:16" x14ac:dyDescent="0.25">
      <c r="P697672" s="2"/>
    </row>
    <row r="697923" spans="16:16" x14ac:dyDescent="0.25">
      <c r="P697923" s="2"/>
    </row>
    <row r="698174" spans="16:16" x14ac:dyDescent="0.25">
      <c r="P698174" s="2"/>
    </row>
    <row r="698425" spans="16:16" x14ac:dyDescent="0.25">
      <c r="P698425" s="2"/>
    </row>
    <row r="698676" spans="16:16" x14ac:dyDescent="0.25">
      <c r="P698676" s="2"/>
    </row>
    <row r="698927" spans="16:16" x14ac:dyDescent="0.25">
      <c r="P698927" s="2"/>
    </row>
    <row r="699178" spans="16:16" x14ac:dyDescent="0.25">
      <c r="P699178" s="2"/>
    </row>
    <row r="699429" spans="16:16" x14ac:dyDescent="0.25">
      <c r="P699429" s="2"/>
    </row>
    <row r="699680" spans="16:16" x14ac:dyDescent="0.25">
      <c r="P699680" s="2"/>
    </row>
    <row r="699931" spans="16:16" x14ac:dyDescent="0.25">
      <c r="P699931" s="2"/>
    </row>
    <row r="700182" spans="16:16" x14ac:dyDescent="0.25">
      <c r="P700182" s="2"/>
    </row>
    <row r="700433" spans="16:16" x14ac:dyDescent="0.25">
      <c r="P700433" s="2"/>
    </row>
    <row r="700684" spans="16:16" x14ac:dyDescent="0.25">
      <c r="P700684" s="2"/>
    </row>
    <row r="700935" spans="16:16" x14ac:dyDescent="0.25">
      <c r="P700935" s="2"/>
    </row>
    <row r="701186" spans="16:16" x14ac:dyDescent="0.25">
      <c r="P701186" s="2"/>
    </row>
    <row r="701437" spans="16:16" x14ac:dyDescent="0.25">
      <c r="P701437" s="2"/>
    </row>
    <row r="701688" spans="16:16" x14ac:dyDescent="0.25">
      <c r="P701688" s="2"/>
    </row>
    <row r="701939" spans="16:16" x14ac:dyDescent="0.25">
      <c r="P701939" s="2"/>
    </row>
    <row r="702190" spans="16:16" x14ac:dyDescent="0.25">
      <c r="P702190" s="2"/>
    </row>
    <row r="702441" spans="16:16" x14ac:dyDescent="0.25">
      <c r="P702441" s="2"/>
    </row>
    <row r="702692" spans="16:16" x14ac:dyDescent="0.25">
      <c r="P702692" s="2"/>
    </row>
    <row r="702943" spans="16:16" x14ac:dyDescent="0.25">
      <c r="P702943" s="2"/>
    </row>
    <row r="703194" spans="16:16" x14ac:dyDescent="0.25">
      <c r="P703194" s="2"/>
    </row>
    <row r="703445" spans="16:16" x14ac:dyDescent="0.25">
      <c r="P703445" s="2"/>
    </row>
    <row r="703696" spans="16:16" x14ac:dyDescent="0.25">
      <c r="P703696" s="2"/>
    </row>
    <row r="703947" spans="16:16" x14ac:dyDescent="0.25">
      <c r="P703947" s="2"/>
    </row>
    <row r="704198" spans="16:16" x14ac:dyDescent="0.25">
      <c r="P704198" s="2"/>
    </row>
    <row r="704449" spans="16:16" x14ac:dyDescent="0.25">
      <c r="P704449" s="2"/>
    </row>
    <row r="704700" spans="16:16" x14ac:dyDescent="0.25">
      <c r="P704700" s="2"/>
    </row>
    <row r="704951" spans="16:16" x14ac:dyDescent="0.25">
      <c r="P704951" s="2"/>
    </row>
    <row r="705202" spans="16:16" x14ac:dyDescent="0.25">
      <c r="P705202" s="2"/>
    </row>
    <row r="705453" spans="16:16" x14ac:dyDescent="0.25">
      <c r="P705453" s="2"/>
    </row>
    <row r="705704" spans="16:16" x14ac:dyDescent="0.25">
      <c r="P705704" s="2"/>
    </row>
    <row r="705955" spans="16:16" x14ac:dyDescent="0.25">
      <c r="P705955" s="2"/>
    </row>
    <row r="706206" spans="16:16" x14ac:dyDescent="0.25">
      <c r="P706206" s="2"/>
    </row>
    <row r="706457" spans="16:16" x14ac:dyDescent="0.25">
      <c r="P706457" s="2"/>
    </row>
    <row r="706708" spans="16:16" x14ac:dyDescent="0.25">
      <c r="P706708" s="2"/>
    </row>
    <row r="706959" spans="16:16" x14ac:dyDescent="0.25">
      <c r="P706959" s="2"/>
    </row>
    <row r="707210" spans="16:16" x14ac:dyDescent="0.25">
      <c r="P707210" s="2"/>
    </row>
    <row r="707461" spans="16:16" x14ac:dyDescent="0.25">
      <c r="P707461" s="2"/>
    </row>
    <row r="707712" spans="16:16" x14ac:dyDescent="0.25">
      <c r="P707712" s="2"/>
    </row>
    <row r="707963" spans="16:16" x14ac:dyDescent="0.25">
      <c r="P707963" s="2"/>
    </row>
    <row r="708214" spans="16:16" x14ac:dyDescent="0.25">
      <c r="P708214" s="2"/>
    </row>
    <row r="708465" spans="16:16" x14ac:dyDescent="0.25">
      <c r="P708465" s="2"/>
    </row>
    <row r="708716" spans="16:16" x14ac:dyDescent="0.25">
      <c r="P708716" s="2"/>
    </row>
    <row r="708967" spans="16:16" x14ac:dyDescent="0.25">
      <c r="P708967" s="2"/>
    </row>
    <row r="709218" spans="16:16" x14ac:dyDescent="0.25">
      <c r="P709218" s="2"/>
    </row>
    <row r="709469" spans="16:16" x14ac:dyDescent="0.25">
      <c r="P709469" s="2"/>
    </row>
    <row r="709720" spans="16:16" x14ac:dyDescent="0.25">
      <c r="P709720" s="2"/>
    </row>
    <row r="709971" spans="16:16" x14ac:dyDescent="0.25">
      <c r="P709971" s="2"/>
    </row>
    <row r="710222" spans="16:16" x14ac:dyDescent="0.25">
      <c r="P710222" s="2"/>
    </row>
    <row r="710473" spans="16:16" x14ac:dyDescent="0.25">
      <c r="P710473" s="2"/>
    </row>
    <row r="710724" spans="16:16" x14ac:dyDescent="0.25">
      <c r="P710724" s="2"/>
    </row>
    <row r="710975" spans="16:16" x14ac:dyDescent="0.25">
      <c r="P710975" s="2"/>
    </row>
    <row r="711226" spans="16:16" x14ac:dyDescent="0.25">
      <c r="P711226" s="2"/>
    </row>
    <row r="711477" spans="16:16" x14ac:dyDescent="0.25">
      <c r="P711477" s="2"/>
    </row>
    <row r="711728" spans="16:16" x14ac:dyDescent="0.25">
      <c r="P711728" s="2"/>
    </row>
    <row r="711979" spans="16:16" x14ac:dyDescent="0.25">
      <c r="P711979" s="2"/>
    </row>
    <row r="712230" spans="16:16" x14ac:dyDescent="0.25">
      <c r="P712230" s="2"/>
    </row>
    <row r="712481" spans="16:16" x14ac:dyDescent="0.25">
      <c r="P712481" s="2"/>
    </row>
    <row r="712732" spans="16:16" x14ac:dyDescent="0.25">
      <c r="P712732" s="2"/>
    </row>
    <row r="712983" spans="16:16" x14ac:dyDescent="0.25">
      <c r="P712983" s="2"/>
    </row>
    <row r="713234" spans="16:16" x14ac:dyDescent="0.25">
      <c r="P713234" s="2"/>
    </row>
    <row r="713485" spans="16:16" x14ac:dyDescent="0.25">
      <c r="P713485" s="2"/>
    </row>
    <row r="713736" spans="16:16" x14ac:dyDescent="0.25">
      <c r="P713736" s="2"/>
    </row>
    <row r="713987" spans="16:16" x14ac:dyDescent="0.25">
      <c r="P713987" s="2"/>
    </row>
    <row r="714238" spans="16:16" x14ac:dyDescent="0.25">
      <c r="P714238" s="2"/>
    </row>
    <row r="714489" spans="16:16" x14ac:dyDescent="0.25">
      <c r="P714489" s="2"/>
    </row>
    <row r="714740" spans="16:16" x14ac:dyDescent="0.25">
      <c r="P714740" s="2"/>
    </row>
    <row r="714991" spans="16:16" x14ac:dyDescent="0.25">
      <c r="P714991" s="2"/>
    </row>
    <row r="715242" spans="16:16" x14ac:dyDescent="0.25">
      <c r="P715242" s="2"/>
    </row>
    <row r="715493" spans="16:16" x14ac:dyDescent="0.25">
      <c r="P715493" s="2"/>
    </row>
    <row r="715744" spans="16:16" x14ac:dyDescent="0.25">
      <c r="P715744" s="2"/>
    </row>
    <row r="715995" spans="16:16" x14ac:dyDescent="0.25">
      <c r="P715995" s="2"/>
    </row>
    <row r="716246" spans="16:16" x14ac:dyDescent="0.25">
      <c r="P716246" s="2"/>
    </row>
    <row r="716497" spans="16:16" x14ac:dyDescent="0.25">
      <c r="P716497" s="2"/>
    </row>
    <row r="716748" spans="16:16" x14ac:dyDescent="0.25">
      <c r="P716748" s="2"/>
    </row>
    <row r="716999" spans="16:16" x14ac:dyDescent="0.25">
      <c r="P716999" s="2"/>
    </row>
    <row r="717250" spans="16:16" x14ac:dyDescent="0.25">
      <c r="P717250" s="2"/>
    </row>
    <row r="717501" spans="16:16" x14ac:dyDescent="0.25">
      <c r="P717501" s="2"/>
    </row>
    <row r="717752" spans="16:16" x14ac:dyDescent="0.25">
      <c r="P717752" s="2"/>
    </row>
    <row r="718003" spans="16:16" x14ac:dyDescent="0.25">
      <c r="P718003" s="2"/>
    </row>
    <row r="718254" spans="16:16" x14ac:dyDescent="0.25">
      <c r="P718254" s="2"/>
    </row>
    <row r="718505" spans="16:16" x14ac:dyDescent="0.25">
      <c r="P718505" s="2"/>
    </row>
    <row r="718756" spans="16:16" x14ac:dyDescent="0.25">
      <c r="P718756" s="2"/>
    </row>
    <row r="719007" spans="16:16" x14ac:dyDescent="0.25">
      <c r="P719007" s="2"/>
    </row>
    <row r="719258" spans="16:16" x14ac:dyDescent="0.25">
      <c r="P719258" s="2"/>
    </row>
    <row r="719509" spans="16:16" x14ac:dyDescent="0.25">
      <c r="P719509" s="2"/>
    </row>
    <row r="719760" spans="16:16" x14ac:dyDescent="0.25">
      <c r="P719760" s="2"/>
    </row>
    <row r="720011" spans="16:16" x14ac:dyDescent="0.25">
      <c r="P720011" s="2"/>
    </row>
    <row r="720262" spans="16:16" x14ac:dyDescent="0.25">
      <c r="P720262" s="2"/>
    </row>
    <row r="720513" spans="16:16" x14ac:dyDescent="0.25">
      <c r="P720513" s="2"/>
    </row>
    <row r="720764" spans="16:16" x14ac:dyDescent="0.25">
      <c r="P720764" s="2"/>
    </row>
    <row r="721015" spans="16:16" x14ac:dyDescent="0.25">
      <c r="P721015" s="2"/>
    </row>
    <row r="721266" spans="16:16" x14ac:dyDescent="0.25">
      <c r="P721266" s="2"/>
    </row>
    <row r="721517" spans="16:16" x14ac:dyDescent="0.25">
      <c r="P721517" s="2"/>
    </row>
    <row r="721768" spans="16:16" x14ac:dyDescent="0.25">
      <c r="P721768" s="2"/>
    </row>
    <row r="722019" spans="16:16" x14ac:dyDescent="0.25">
      <c r="P722019" s="2"/>
    </row>
    <row r="722270" spans="16:16" x14ac:dyDescent="0.25">
      <c r="P722270" s="2"/>
    </row>
    <row r="722521" spans="16:16" x14ac:dyDescent="0.25">
      <c r="P722521" s="2"/>
    </row>
    <row r="722772" spans="16:16" x14ac:dyDescent="0.25">
      <c r="P722772" s="2"/>
    </row>
    <row r="723023" spans="16:16" x14ac:dyDescent="0.25">
      <c r="P723023" s="2"/>
    </row>
    <row r="723274" spans="16:16" x14ac:dyDescent="0.25">
      <c r="P723274" s="2"/>
    </row>
    <row r="723525" spans="16:16" x14ac:dyDescent="0.25">
      <c r="P723525" s="2"/>
    </row>
    <row r="723776" spans="16:16" x14ac:dyDescent="0.25">
      <c r="P723776" s="2"/>
    </row>
    <row r="724027" spans="16:16" x14ac:dyDescent="0.25">
      <c r="P724027" s="2"/>
    </row>
    <row r="724278" spans="16:16" x14ac:dyDescent="0.25">
      <c r="P724278" s="2"/>
    </row>
    <row r="724529" spans="16:16" x14ac:dyDescent="0.25">
      <c r="P724529" s="2"/>
    </row>
    <row r="724780" spans="16:16" x14ac:dyDescent="0.25">
      <c r="P724780" s="2"/>
    </row>
    <row r="725031" spans="16:16" x14ac:dyDescent="0.25">
      <c r="P725031" s="2"/>
    </row>
    <row r="725282" spans="16:16" x14ac:dyDescent="0.25">
      <c r="P725282" s="2"/>
    </row>
    <row r="725533" spans="16:16" x14ac:dyDescent="0.25">
      <c r="P725533" s="2"/>
    </row>
    <row r="725784" spans="16:16" x14ac:dyDescent="0.25">
      <c r="P725784" s="2"/>
    </row>
    <row r="726035" spans="16:16" x14ac:dyDescent="0.25">
      <c r="P726035" s="2"/>
    </row>
    <row r="726286" spans="16:16" x14ac:dyDescent="0.25">
      <c r="P726286" s="2"/>
    </row>
    <row r="726537" spans="16:16" x14ac:dyDescent="0.25">
      <c r="P726537" s="2"/>
    </row>
    <row r="726788" spans="16:16" x14ac:dyDescent="0.25">
      <c r="P726788" s="2"/>
    </row>
    <row r="727039" spans="16:16" x14ac:dyDescent="0.25">
      <c r="P727039" s="2"/>
    </row>
    <row r="727290" spans="16:16" x14ac:dyDescent="0.25">
      <c r="P727290" s="2"/>
    </row>
    <row r="727541" spans="16:16" x14ac:dyDescent="0.25">
      <c r="P727541" s="2"/>
    </row>
    <row r="727792" spans="16:16" x14ac:dyDescent="0.25">
      <c r="P727792" s="2"/>
    </row>
    <row r="728043" spans="16:16" x14ac:dyDescent="0.25">
      <c r="P728043" s="2"/>
    </row>
    <row r="728294" spans="16:16" x14ac:dyDescent="0.25">
      <c r="P728294" s="2"/>
    </row>
    <row r="728545" spans="16:16" x14ac:dyDescent="0.25">
      <c r="P728545" s="2"/>
    </row>
    <row r="728796" spans="16:16" x14ac:dyDescent="0.25">
      <c r="P728796" s="2"/>
    </row>
    <row r="729047" spans="16:16" x14ac:dyDescent="0.25">
      <c r="P729047" s="2"/>
    </row>
    <row r="729298" spans="16:16" x14ac:dyDescent="0.25">
      <c r="P729298" s="2"/>
    </row>
    <row r="729549" spans="16:16" x14ac:dyDescent="0.25">
      <c r="P729549" s="2"/>
    </row>
    <row r="729800" spans="16:16" x14ac:dyDescent="0.25">
      <c r="P729800" s="2"/>
    </row>
    <row r="730051" spans="16:16" x14ac:dyDescent="0.25">
      <c r="P730051" s="2"/>
    </row>
    <row r="730302" spans="16:16" x14ac:dyDescent="0.25">
      <c r="P730302" s="2"/>
    </row>
    <row r="730553" spans="16:16" x14ac:dyDescent="0.25">
      <c r="P730553" s="2"/>
    </row>
    <row r="730804" spans="16:16" x14ac:dyDescent="0.25">
      <c r="P730804" s="2"/>
    </row>
    <row r="731055" spans="16:16" x14ac:dyDescent="0.25">
      <c r="P731055" s="2"/>
    </row>
    <row r="731306" spans="16:16" x14ac:dyDescent="0.25">
      <c r="P731306" s="2"/>
    </row>
    <row r="731557" spans="16:16" x14ac:dyDescent="0.25">
      <c r="P731557" s="2"/>
    </row>
    <row r="731808" spans="16:16" x14ac:dyDescent="0.25">
      <c r="P731808" s="2"/>
    </row>
    <row r="732059" spans="16:16" x14ac:dyDescent="0.25">
      <c r="P732059" s="2"/>
    </row>
    <row r="732310" spans="16:16" x14ac:dyDescent="0.25">
      <c r="P732310" s="2"/>
    </row>
    <row r="732561" spans="16:16" x14ac:dyDescent="0.25">
      <c r="P732561" s="2"/>
    </row>
    <row r="732812" spans="16:16" x14ac:dyDescent="0.25">
      <c r="P732812" s="2"/>
    </row>
    <row r="733063" spans="16:16" x14ac:dyDescent="0.25">
      <c r="P733063" s="2"/>
    </row>
    <row r="733314" spans="16:16" x14ac:dyDescent="0.25">
      <c r="P733314" s="2"/>
    </row>
    <row r="733565" spans="16:16" x14ac:dyDescent="0.25">
      <c r="P733565" s="2"/>
    </row>
    <row r="733816" spans="16:16" x14ac:dyDescent="0.25">
      <c r="P733816" s="2"/>
    </row>
    <row r="734067" spans="16:16" x14ac:dyDescent="0.25">
      <c r="P734067" s="2"/>
    </row>
    <row r="734318" spans="16:16" x14ac:dyDescent="0.25">
      <c r="P734318" s="2"/>
    </row>
    <row r="734569" spans="16:16" x14ac:dyDescent="0.25">
      <c r="P734569" s="2"/>
    </row>
    <row r="734820" spans="16:16" x14ac:dyDescent="0.25">
      <c r="P734820" s="2"/>
    </row>
    <row r="735071" spans="16:16" x14ac:dyDescent="0.25">
      <c r="P735071" s="2"/>
    </row>
    <row r="735322" spans="16:16" x14ac:dyDescent="0.25">
      <c r="P735322" s="2"/>
    </row>
    <row r="735573" spans="16:16" x14ac:dyDescent="0.25">
      <c r="P735573" s="2"/>
    </row>
    <row r="735824" spans="16:16" x14ac:dyDescent="0.25">
      <c r="P735824" s="2"/>
    </row>
    <row r="736075" spans="16:16" x14ac:dyDescent="0.25">
      <c r="P736075" s="2"/>
    </row>
    <row r="736326" spans="16:16" x14ac:dyDescent="0.25">
      <c r="P736326" s="2"/>
    </row>
    <row r="736577" spans="16:16" x14ac:dyDescent="0.25">
      <c r="P736577" s="2"/>
    </row>
    <row r="736828" spans="16:16" x14ac:dyDescent="0.25">
      <c r="P736828" s="2"/>
    </row>
    <row r="737079" spans="16:16" x14ac:dyDescent="0.25">
      <c r="P737079" s="2"/>
    </row>
    <row r="737330" spans="16:16" x14ac:dyDescent="0.25">
      <c r="P737330" s="2"/>
    </row>
    <row r="737581" spans="16:16" x14ac:dyDescent="0.25">
      <c r="P737581" s="2"/>
    </row>
    <row r="737832" spans="16:16" x14ac:dyDescent="0.25">
      <c r="P737832" s="2"/>
    </row>
    <row r="738083" spans="16:16" x14ac:dyDescent="0.25">
      <c r="P738083" s="2"/>
    </row>
    <row r="738334" spans="16:16" x14ac:dyDescent="0.25">
      <c r="P738334" s="2"/>
    </row>
    <row r="738585" spans="16:16" x14ac:dyDescent="0.25">
      <c r="P738585" s="2"/>
    </row>
    <row r="738836" spans="16:16" x14ac:dyDescent="0.25">
      <c r="P738836" s="2"/>
    </row>
    <row r="739087" spans="16:16" x14ac:dyDescent="0.25">
      <c r="P739087" s="2"/>
    </row>
    <row r="739338" spans="16:16" x14ac:dyDescent="0.25">
      <c r="P739338" s="2"/>
    </row>
    <row r="739589" spans="16:16" x14ac:dyDescent="0.25">
      <c r="P739589" s="2"/>
    </row>
    <row r="739840" spans="16:16" x14ac:dyDescent="0.25">
      <c r="P739840" s="2"/>
    </row>
    <row r="740091" spans="16:16" x14ac:dyDescent="0.25">
      <c r="P740091" s="2"/>
    </row>
    <row r="740342" spans="16:16" x14ac:dyDescent="0.25">
      <c r="P740342" s="2"/>
    </row>
    <row r="740593" spans="16:16" x14ac:dyDescent="0.25">
      <c r="P740593" s="2"/>
    </row>
    <row r="740844" spans="16:16" x14ac:dyDescent="0.25">
      <c r="P740844" s="2"/>
    </row>
    <row r="741095" spans="16:16" x14ac:dyDescent="0.25">
      <c r="P741095" s="2"/>
    </row>
    <row r="741346" spans="16:16" x14ac:dyDescent="0.25">
      <c r="P741346" s="2"/>
    </row>
    <row r="741597" spans="16:16" x14ac:dyDescent="0.25">
      <c r="P741597" s="2"/>
    </row>
    <row r="741848" spans="16:16" x14ac:dyDescent="0.25">
      <c r="P741848" s="2"/>
    </row>
    <row r="742099" spans="16:16" x14ac:dyDescent="0.25">
      <c r="P742099" s="2"/>
    </row>
    <row r="742350" spans="16:16" x14ac:dyDescent="0.25">
      <c r="P742350" s="2"/>
    </row>
    <row r="742601" spans="16:16" x14ac:dyDescent="0.25">
      <c r="P742601" s="2"/>
    </row>
    <row r="742852" spans="16:16" x14ac:dyDescent="0.25">
      <c r="P742852" s="2"/>
    </row>
    <row r="743103" spans="16:16" x14ac:dyDescent="0.25">
      <c r="P743103" s="2"/>
    </row>
    <row r="743354" spans="16:16" x14ac:dyDescent="0.25">
      <c r="P743354" s="2"/>
    </row>
    <row r="743605" spans="16:16" x14ac:dyDescent="0.25">
      <c r="P743605" s="2"/>
    </row>
    <row r="743856" spans="16:16" x14ac:dyDescent="0.25">
      <c r="P743856" s="2"/>
    </row>
    <row r="744107" spans="16:16" x14ac:dyDescent="0.25">
      <c r="P744107" s="2"/>
    </row>
    <row r="744358" spans="16:16" x14ac:dyDescent="0.25">
      <c r="P744358" s="2"/>
    </row>
    <row r="744609" spans="16:16" x14ac:dyDescent="0.25">
      <c r="P744609" s="2"/>
    </row>
    <row r="744860" spans="16:16" x14ac:dyDescent="0.25">
      <c r="P744860" s="2"/>
    </row>
    <row r="745111" spans="16:16" x14ac:dyDescent="0.25">
      <c r="P745111" s="2"/>
    </row>
    <row r="745362" spans="16:16" x14ac:dyDescent="0.25">
      <c r="P745362" s="2"/>
    </row>
    <row r="745613" spans="16:16" x14ac:dyDescent="0.25">
      <c r="P745613" s="2"/>
    </row>
    <row r="745864" spans="16:16" x14ac:dyDescent="0.25">
      <c r="P745864" s="2"/>
    </row>
    <row r="746115" spans="16:16" x14ac:dyDescent="0.25">
      <c r="P746115" s="2"/>
    </row>
    <row r="746366" spans="16:16" x14ac:dyDescent="0.25">
      <c r="P746366" s="2"/>
    </row>
    <row r="746617" spans="16:16" x14ac:dyDescent="0.25">
      <c r="P746617" s="2"/>
    </row>
    <row r="746868" spans="16:16" x14ac:dyDescent="0.25">
      <c r="P746868" s="2"/>
    </row>
    <row r="747119" spans="16:16" x14ac:dyDescent="0.25">
      <c r="P747119" s="2"/>
    </row>
    <row r="747370" spans="16:16" x14ac:dyDescent="0.25">
      <c r="P747370" s="2"/>
    </row>
    <row r="747621" spans="16:16" x14ac:dyDescent="0.25">
      <c r="P747621" s="2"/>
    </row>
    <row r="747872" spans="16:16" x14ac:dyDescent="0.25">
      <c r="P747872" s="2"/>
    </row>
    <row r="748123" spans="16:16" x14ac:dyDescent="0.25">
      <c r="P748123" s="2"/>
    </row>
    <row r="748374" spans="16:16" x14ac:dyDescent="0.25">
      <c r="P748374" s="2"/>
    </row>
    <row r="748625" spans="16:16" x14ac:dyDescent="0.25">
      <c r="P748625" s="2"/>
    </row>
    <row r="748876" spans="16:16" x14ac:dyDescent="0.25">
      <c r="P748876" s="2"/>
    </row>
    <row r="749127" spans="16:16" x14ac:dyDescent="0.25">
      <c r="P749127" s="2"/>
    </row>
    <row r="749378" spans="16:16" x14ac:dyDescent="0.25">
      <c r="P749378" s="2"/>
    </row>
    <row r="749629" spans="16:16" x14ac:dyDescent="0.25">
      <c r="P749629" s="2"/>
    </row>
    <row r="749880" spans="16:16" x14ac:dyDescent="0.25">
      <c r="P749880" s="2"/>
    </row>
    <row r="750131" spans="16:16" x14ac:dyDescent="0.25">
      <c r="P750131" s="2"/>
    </row>
    <row r="750382" spans="16:16" x14ac:dyDescent="0.25">
      <c r="P750382" s="2"/>
    </row>
    <row r="750633" spans="16:16" x14ac:dyDescent="0.25">
      <c r="P750633" s="2"/>
    </row>
    <row r="750884" spans="16:16" x14ac:dyDescent="0.25">
      <c r="P750884" s="2"/>
    </row>
    <row r="751135" spans="16:16" x14ac:dyDescent="0.25">
      <c r="P751135" s="2"/>
    </row>
    <row r="751386" spans="16:16" x14ac:dyDescent="0.25">
      <c r="P751386" s="2"/>
    </row>
    <row r="751637" spans="16:16" x14ac:dyDescent="0.25">
      <c r="P751637" s="2"/>
    </row>
    <row r="751888" spans="16:16" x14ac:dyDescent="0.25">
      <c r="P751888" s="2"/>
    </row>
    <row r="752139" spans="16:16" x14ac:dyDescent="0.25">
      <c r="P752139" s="2"/>
    </row>
    <row r="752390" spans="16:16" x14ac:dyDescent="0.25">
      <c r="P752390" s="2"/>
    </row>
    <row r="752641" spans="16:16" x14ac:dyDescent="0.25">
      <c r="P752641" s="2"/>
    </row>
    <row r="752892" spans="16:16" x14ac:dyDescent="0.25">
      <c r="P752892" s="2"/>
    </row>
    <row r="753143" spans="16:16" x14ac:dyDescent="0.25">
      <c r="P753143" s="2"/>
    </row>
    <row r="753394" spans="16:16" x14ac:dyDescent="0.25">
      <c r="P753394" s="2"/>
    </row>
    <row r="753645" spans="16:16" x14ac:dyDescent="0.25">
      <c r="P753645" s="2"/>
    </row>
    <row r="753896" spans="16:16" x14ac:dyDescent="0.25">
      <c r="P753896" s="2"/>
    </row>
    <row r="754147" spans="16:16" x14ac:dyDescent="0.25">
      <c r="P754147" s="2"/>
    </row>
    <row r="754398" spans="16:16" x14ac:dyDescent="0.25">
      <c r="P754398" s="2"/>
    </row>
    <row r="754649" spans="16:16" x14ac:dyDescent="0.25">
      <c r="P754649" s="2"/>
    </row>
    <row r="754900" spans="16:16" x14ac:dyDescent="0.25">
      <c r="P754900" s="2"/>
    </row>
    <row r="755151" spans="16:16" x14ac:dyDescent="0.25">
      <c r="P755151" s="2"/>
    </row>
    <row r="755402" spans="16:16" x14ac:dyDescent="0.25">
      <c r="P755402" s="2"/>
    </row>
    <row r="755653" spans="16:16" x14ac:dyDescent="0.25">
      <c r="P755653" s="2"/>
    </row>
    <row r="755904" spans="16:16" x14ac:dyDescent="0.25">
      <c r="P755904" s="2"/>
    </row>
    <row r="756155" spans="16:16" x14ac:dyDescent="0.25">
      <c r="P756155" s="2"/>
    </row>
    <row r="756406" spans="16:16" x14ac:dyDescent="0.25">
      <c r="P756406" s="2"/>
    </row>
    <row r="756657" spans="16:16" x14ac:dyDescent="0.25">
      <c r="P756657" s="2"/>
    </row>
    <row r="756908" spans="16:16" x14ac:dyDescent="0.25">
      <c r="P756908" s="2"/>
    </row>
    <row r="757159" spans="16:16" x14ac:dyDescent="0.25">
      <c r="P757159" s="2"/>
    </row>
    <row r="757410" spans="16:16" x14ac:dyDescent="0.25">
      <c r="P757410" s="2"/>
    </row>
    <row r="757661" spans="16:16" x14ac:dyDescent="0.25">
      <c r="P757661" s="2"/>
    </row>
    <row r="757912" spans="16:16" x14ac:dyDescent="0.25">
      <c r="P757912" s="2"/>
    </row>
    <row r="758163" spans="16:16" x14ac:dyDescent="0.25">
      <c r="P758163" s="2"/>
    </row>
    <row r="758414" spans="16:16" x14ac:dyDescent="0.25">
      <c r="P758414" s="2"/>
    </row>
    <row r="758665" spans="16:16" x14ac:dyDescent="0.25">
      <c r="P758665" s="2"/>
    </row>
    <row r="758916" spans="16:16" x14ac:dyDescent="0.25">
      <c r="P758916" s="2"/>
    </row>
    <row r="759167" spans="16:16" x14ac:dyDescent="0.25">
      <c r="P759167" s="2"/>
    </row>
    <row r="759418" spans="16:16" x14ac:dyDescent="0.25">
      <c r="P759418" s="2"/>
    </row>
    <row r="759669" spans="16:16" x14ac:dyDescent="0.25">
      <c r="P759669" s="2"/>
    </row>
    <row r="759920" spans="16:16" x14ac:dyDescent="0.25">
      <c r="P759920" s="2"/>
    </row>
    <row r="760171" spans="16:16" x14ac:dyDescent="0.25">
      <c r="P760171" s="2"/>
    </row>
    <row r="760422" spans="16:16" x14ac:dyDescent="0.25">
      <c r="P760422" s="2"/>
    </row>
    <row r="760673" spans="16:16" x14ac:dyDescent="0.25">
      <c r="P760673" s="2"/>
    </row>
    <row r="760924" spans="16:16" x14ac:dyDescent="0.25">
      <c r="P760924" s="2"/>
    </row>
    <row r="761175" spans="16:16" x14ac:dyDescent="0.25">
      <c r="P761175" s="2"/>
    </row>
    <row r="761426" spans="16:16" x14ac:dyDescent="0.25">
      <c r="P761426" s="2"/>
    </row>
    <row r="761677" spans="16:16" x14ac:dyDescent="0.25">
      <c r="P761677" s="2"/>
    </row>
    <row r="761928" spans="16:16" x14ac:dyDescent="0.25">
      <c r="P761928" s="2"/>
    </row>
    <row r="762179" spans="16:16" x14ac:dyDescent="0.25">
      <c r="P762179" s="2"/>
    </row>
    <row r="762430" spans="16:16" x14ac:dyDescent="0.25">
      <c r="P762430" s="2"/>
    </row>
    <row r="762681" spans="16:16" x14ac:dyDescent="0.25">
      <c r="P762681" s="2"/>
    </row>
    <row r="762932" spans="16:16" x14ac:dyDescent="0.25">
      <c r="P762932" s="2"/>
    </row>
    <row r="763183" spans="16:16" x14ac:dyDescent="0.25">
      <c r="P763183" s="2"/>
    </row>
    <row r="763434" spans="16:16" x14ac:dyDescent="0.25">
      <c r="P763434" s="2"/>
    </row>
    <row r="763685" spans="16:16" x14ac:dyDescent="0.25">
      <c r="P763685" s="2"/>
    </row>
    <row r="763936" spans="16:16" x14ac:dyDescent="0.25">
      <c r="P763936" s="2"/>
    </row>
    <row r="764187" spans="16:16" x14ac:dyDescent="0.25">
      <c r="P764187" s="2"/>
    </row>
    <row r="764438" spans="16:16" x14ac:dyDescent="0.25">
      <c r="P764438" s="2"/>
    </row>
    <row r="764689" spans="16:16" x14ac:dyDescent="0.25">
      <c r="P764689" s="2"/>
    </row>
    <row r="764940" spans="16:16" x14ac:dyDescent="0.25">
      <c r="P764940" s="2"/>
    </row>
    <row r="765191" spans="16:16" x14ac:dyDescent="0.25">
      <c r="P765191" s="2"/>
    </row>
    <row r="765442" spans="16:16" x14ac:dyDescent="0.25">
      <c r="P765442" s="2"/>
    </row>
    <row r="765693" spans="16:16" x14ac:dyDescent="0.25">
      <c r="P765693" s="2"/>
    </row>
    <row r="765944" spans="16:16" x14ac:dyDescent="0.25">
      <c r="P765944" s="2"/>
    </row>
    <row r="766195" spans="16:16" x14ac:dyDescent="0.25">
      <c r="P766195" s="2"/>
    </row>
    <row r="766446" spans="16:16" x14ac:dyDescent="0.25">
      <c r="P766446" s="2"/>
    </row>
    <row r="766697" spans="16:16" x14ac:dyDescent="0.25">
      <c r="P766697" s="2"/>
    </row>
    <row r="766948" spans="16:16" x14ac:dyDescent="0.25">
      <c r="P766948" s="2"/>
    </row>
    <row r="767199" spans="16:16" x14ac:dyDescent="0.25">
      <c r="P767199" s="2"/>
    </row>
    <row r="767450" spans="16:16" x14ac:dyDescent="0.25">
      <c r="P767450" s="2"/>
    </row>
    <row r="767701" spans="16:16" x14ac:dyDescent="0.25">
      <c r="P767701" s="2"/>
    </row>
    <row r="767952" spans="16:16" x14ac:dyDescent="0.25">
      <c r="P767952" s="2"/>
    </row>
    <row r="768203" spans="16:16" x14ac:dyDescent="0.25">
      <c r="P768203" s="2"/>
    </row>
    <row r="768454" spans="16:16" x14ac:dyDescent="0.25">
      <c r="P768454" s="2"/>
    </row>
    <row r="768705" spans="16:16" x14ac:dyDescent="0.25">
      <c r="P768705" s="2"/>
    </row>
    <row r="768956" spans="16:16" x14ac:dyDescent="0.25">
      <c r="P768956" s="2"/>
    </row>
    <row r="769207" spans="16:16" x14ac:dyDescent="0.25">
      <c r="P769207" s="2"/>
    </row>
    <row r="769458" spans="16:16" x14ac:dyDescent="0.25">
      <c r="P769458" s="2"/>
    </row>
    <row r="769709" spans="16:16" x14ac:dyDescent="0.25">
      <c r="P769709" s="2"/>
    </row>
    <row r="769960" spans="16:16" x14ac:dyDescent="0.25">
      <c r="P769960" s="2"/>
    </row>
    <row r="770211" spans="16:16" x14ac:dyDescent="0.25">
      <c r="P770211" s="2"/>
    </row>
    <row r="770462" spans="16:16" x14ac:dyDescent="0.25">
      <c r="P770462" s="2"/>
    </row>
    <row r="770713" spans="16:16" x14ac:dyDescent="0.25">
      <c r="P770713" s="2"/>
    </row>
    <row r="770964" spans="16:16" x14ac:dyDescent="0.25">
      <c r="P770964" s="2"/>
    </row>
    <row r="771215" spans="16:16" x14ac:dyDescent="0.25">
      <c r="P771215" s="2"/>
    </row>
    <row r="771466" spans="16:16" x14ac:dyDescent="0.25">
      <c r="P771466" s="2"/>
    </row>
    <row r="771717" spans="16:16" x14ac:dyDescent="0.25">
      <c r="P771717" s="2"/>
    </row>
    <row r="771968" spans="16:16" x14ac:dyDescent="0.25">
      <c r="P771968" s="2"/>
    </row>
    <row r="772219" spans="16:16" x14ac:dyDescent="0.25">
      <c r="P772219" s="2"/>
    </row>
    <row r="772470" spans="16:16" x14ac:dyDescent="0.25">
      <c r="P772470" s="2"/>
    </row>
    <row r="772721" spans="16:16" x14ac:dyDescent="0.25">
      <c r="P772721" s="2"/>
    </row>
    <row r="772972" spans="16:16" x14ac:dyDescent="0.25">
      <c r="P772972" s="2"/>
    </row>
    <row r="773223" spans="16:16" x14ac:dyDescent="0.25">
      <c r="P773223" s="2"/>
    </row>
    <row r="773474" spans="16:16" x14ac:dyDescent="0.25">
      <c r="P773474" s="2"/>
    </row>
    <row r="773725" spans="16:16" x14ac:dyDescent="0.25">
      <c r="P773725" s="2"/>
    </row>
    <row r="773976" spans="16:16" x14ac:dyDescent="0.25">
      <c r="P773976" s="2"/>
    </row>
    <row r="774227" spans="16:16" x14ac:dyDescent="0.25">
      <c r="P774227" s="2"/>
    </row>
    <row r="774478" spans="16:16" x14ac:dyDescent="0.25">
      <c r="P774478" s="2"/>
    </row>
    <row r="774729" spans="16:16" x14ac:dyDescent="0.25">
      <c r="P774729" s="2"/>
    </row>
    <row r="774980" spans="16:16" x14ac:dyDescent="0.25">
      <c r="P774980" s="2"/>
    </row>
    <row r="775231" spans="16:16" x14ac:dyDescent="0.25">
      <c r="P775231" s="2"/>
    </row>
    <row r="775482" spans="16:16" x14ac:dyDescent="0.25">
      <c r="P775482" s="2"/>
    </row>
    <row r="775733" spans="16:16" x14ac:dyDescent="0.25">
      <c r="P775733" s="2"/>
    </row>
    <row r="775984" spans="16:16" x14ac:dyDescent="0.25">
      <c r="P775984" s="2"/>
    </row>
    <row r="776235" spans="16:16" x14ac:dyDescent="0.25">
      <c r="P776235" s="2"/>
    </row>
    <row r="776486" spans="16:16" x14ac:dyDescent="0.25">
      <c r="P776486" s="2"/>
    </row>
    <row r="776737" spans="16:16" x14ac:dyDescent="0.25">
      <c r="P776737" s="2"/>
    </row>
    <row r="776988" spans="16:16" x14ac:dyDescent="0.25">
      <c r="P776988" s="2"/>
    </row>
    <row r="777239" spans="16:16" x14ac:dyDescent="0.25">
      <c r="P777239" s="2"/>
    </row>
    <row r="777490" spans="16:16" x14ac:dyDescent="0.25">
      <c r="P777490" s="2"/>
    </row>
    <row r="777741" spans="16:16" x14ac:dyDescent="0.25">
      <c r="P777741" s="2"/>
    </row>
    <row r="777992" spans="16:16" x14ac:dyDescent="0.25">
      <c r="P777992" s="2"/>
    </row>
    <row r="778243" spans="16:16" x14ac:dyDescent="0.25">
      <c r="P778243" s="2"/>
    </row>
    <row r="778494" spans="16:16" x14ac:dyDescent="0.25">
      <c r="P778494" s="2"/>
    </row>
    <row r="778745" spans="16:16" x14ac:dyDescent="0.25">
      <c r="P778745" s="2"/>
    </row>
    <row r="778996" spans="16:16" x14ac:dyDescent="0.25">
      <c r="P778996" s="2"/>
    </row>
    <row r="779247" spans="16:16" x14ac:dyDescent="0.25">
      <c r="P779247" s="2"/>
    </row>
    <row r="779498" spans="16:16" x14ac:dyDescent="0.25">
      <c r="P779498" s="2"/>
    </row>
    <row r="779749" spans="16:16" x14ac:dyDescent="0.25">
      <c r="P779749" s="2"/>
    </row>
    <row r="780000" spans="16:16" x14ac:dyDescent="0.25">
      <c r="P780000" s="2"/>
    </row>
    <row r="780251" spans="16:16" x14ac:dyDescent="0.25">
      <c r="P780251" s="2"/>
    </row>
    <row r="780502" spans="16:16" x14ac:dyDescent="0.25">
      <c r="P780502" s="2"/>
    </row>
    <row r="780753" spans="16:16" x14ac:dyDescent="0.25">
      <c r="P780753" s="2"/>
    </row>
    <row r="781004" spans="16:16" x14ac:dyDescent="0.25">
      <c r="P781004" s="2"/>
    </row>
    <row r="781255" spans="16:16" x14ac:dyDescent="0.25">
      <c r="P781255" s="2"/>
    </row>
    <row r="781506" spans="16:16" x14ac:dyDescent="0.25">
      <c r="P781506" s="2"/>
    </row>
    <row r="781757" spans="16:16" x14ac:dyDescent="0.25">
      <c r="P781757" s="2"/>
    </row>
    <row r="782008" spans="16:16" x14ac:dyDescent="0.25">
      <c r="P782008" s="2"/>
    </row>
    <row r="782259" spans="16:16" x14ac:dyDescent="0.25">
      <c r="P782259" s="2"/>
    </row>
    <row r="782510" spans="16:16" x14ac:dyDescent="0.25">
      <c r="P782510" s="2"/>
    </row>
    <row r="782761" spans="16:16" x14ac:dyDescent="0.25">
      <c r="P782761" s="2"/>
    </row>
    <row r="783012" spans="16:16" x14ac:dyDescent="0.25">
      <c r="P783012" s="2"/>
    </row>
    <row r="783263" spans="16:16" x14ac:dyDescent="0.25">
      <c r="P783263" s="2"/>
    </row>
    <row r="783514" spans="16:16" x14ac:dyDescent="0.25">
      <c r="P783514" s="2"/>
    </row>
    <row r="783765" spans="16:16" x14ac:dyDescent="0.25">
      <c r="P783765" s="2"/>
    </row>
    <row r="784016" spans="16:16" x14ac:dyDescent="0.25">
      <c r="P784016" s="2"/>
    </row>
    <row r="784267" spans="16:16" x14ac:dyDescent="0.25">
      <c r="P784267" s="2"/>
    </row>
    <row r="784518" spans="16:16" x14ac:dyDescent="0.25">
      <c r="P784518" s="2"/>
    </row>
    <row r="784769" spans="16:16" x14ac:dyDescent="0.25">
      <c r="P784769" s="2"/>
    </row>
    <row r="785020" spans="16:16" x14ac:dyDescent="0.25">
      <c r="P785020" s="2"/>
    </row>
    <row r="785271" spans="16:16" x14ac:dyDescent="0.25">
      <c r="P785271" s="2"/>
    </row>
    <row r="785522" spans="16:16" x14ac:dyDescent="0.25">
      <c r="P785522" s="2"/>
    </row>
    <row r="785773" spans="16:16" x14ac:dyDescent="0.25">
      <c r="P785773" s="2"/>
    </row>
    <row r="786024" spans="16:16" x14ac:dyDescent="0.25">
      <c r="P786024" s="2"/>
    </row>
    <row r="786275" spans="16:16" x14ac:dyDescent="0.25">
      <c r="P786275" s="2"/>
    </row>
    <row r="786526" spans="16:16" x14ac:dyDescent="0.25">
      <c r="P786526" s="2"/>
    </row>
    <row r="786777" spans="16:16" x14ac:dyDescent="0.25">
      <c r="P786777" s="2"/>
    </row>
    <row r="787028" spans="16:16" x14ac:dyDescent="0.25">
      <c r="P787028" s="2"/>
    </row>
    <row r="787279" spans="16:16" x14ac:dyDescent="0.25">
      <c r="P787279" s="2"/>
    </row>
    <row r="787530" spans="16:16" x14ac:dyDescent="0.25">
      <c r="P787530" s="2"/>
    </row>
    <row r="787781" spans="16:16" x14ac:dyDescent="0.25">
      <c r="P787781" s="2"/>
    </row>
    <row r="788032" spans="16:16" x14ac:dyDescent="0.25">
      <c r="P788032" s="2"/>
    </row>
    <row r="788283" spans="16:16" x14ac:dyDescent="0.25">
      <c r="P788283" s="2"/>
    </row>
    <row r="788534" spans="16:16" x14ac:dyDescent="0.25">
      <c r="P788534" s="2"/>
    </row>
    <row r="788785" spans="16:16" x14ac:dyDescent="0.25">
      <c r="P788785" s="2"/>
    </row>
    <row r="789036" spans="16:16" x14ac:dyDescent="0.25">
      <c r="P789036" s="2"/>
    </row>
    <row r="789287" spans="16:16" x14ac:dyDescent="0.25">
      <c r="P789287" s="2"/>
    </row>
    <row r="789538" spans="16:16" x14ac:dyDescent="0.25">
      <c r="P789538" s="2"/>
    </row>
    <row r="789789" spans="16:16" x14ac:dyDescent="0.25">
      <c r="P789789" s="2"/>
    </row>
    <row r="790040" spans="16:16" x14ac:dyDescent="0.25">
      <c r="P790040" s="2"/>
    </row>
    <row r="790291" spans="16:16" x14ac:dyDescent="0.25">
      <c r="P790291" s="2"/>
    </row>
    <row r="790542" spans="16:16" x14ac:dyDescent="0.25">
      <c r="P790542" s="2"/>
    </row>
    <row r="790793" spans="16:16" x14ac:dyDescent="0.25">
      <c r="P790793" s="2"/>
    </row>
    <row r="791044" spans="16:16" x14ac:dyDescent="0.25">
      <c r="P791044" s="2"/>
    </row>
    <row r="791295" spans="16:16" x14ac:dyDescent="0.25">
      <c r="P791295" s="2"/>
    </row>
    <row r="791546" spans="16:16" x14ac:dyDescent="0.25">
      <c r="P791546" s="2"/>
    </row>
    <row r="791797" spans="16:16" x14ac:dyDescent="0.25">
      <c r="P791797" s="2"/>
    </row>
    <row r="792048" spans="16:16" x14ac:dyDescent="0.25">
      <c r="P792048" s="2"/>
    </row>
    <row r="792299" spans="16:16" x14ac:dyDescent="0.25">
      <c r="P792299" s="2"/>
    </row>
    <row r="792550" spans="16:16" x14ac:dyDescent="0.25">
      <c r="P792550" s="2"/>
    </row>
    <row r="792801" spans="16:16" x14ac:dyDescent="0.25">
      <c r="P792801" s="2"/>
    </row>
    <row r="793052" spans="16:16" x14ac:dyDescent="0.25">
      <c r="P793052" s="2"/>
    </row>
    <row r="793303" spans="16:16" x14ac:dyDescent="0.25">
      <c r="P793303" s="2"/>
    </row>
    <row r="793554" spans="16:16" x14ac:dyDescent="0.25">
      <c r="P793554" s="2"/>
    </row>
    <row r="793805" spans="16:16" x14ac:dyDescent="0.25">
      <c r="P793805" s="2"/>
    </row>
    <row r="794056" spans="16:16" x14ac:dyDescent="0.25">
      <c r="P794056" s="2"/>
    </row>
    <row r="794307" spans="16:16" x14ac:dyDescent="0.25">
      <c r="P794307" s="2"/>
    </row>
    <row r="794558" spans="16:16" x14ac:dyDescent="0.25">
      <c r="P794558" s="2"/>
    </row>
    <row r="794809" spans="16:16" x14ac:dyDescent="0.25">
      <c r="P794809" s="2"/>
    </row>
    <row r="795060" spans="16:16" x14ac:dyDescent="0.25">
      <c r="P795060" s="2"/>
    </row>
    <row r="795311" spans="16:16" x14ac:dyDescent="0.25">
      <c r="P795311" s="2"/>
    </row>
    <row r="795562" spans="16:16" x14ac:dyDescent="0.25">
      <c r="P795562" s="2"/>
    </row>
    <row r="795813" spans="16:16" x14ac:dyDescent="0.25">
      <c r="P795813" s="2"/>
    </row>
    <row r="796064" spans="16:16" x14ac:dyDescent="0.25">
      <c r="P796064" s="2"/>
    </row>
    <row r="796315" spans="16:16" x14ac:dyDescent="0.25">
      <c r="P796315" s="2"/>
    </row>
    <row r="796566" spans="16:16" x14ac:dyDescent="0.25">
      <c r="P796566" s="2"/>
    </row>
    <row r="796817" spans="16:16" x14ac:dyDescent="0.25">
      <c r="P796817" s="2"/>
    </row>
    <row r="797068" spans="16:16" x14ac:dyDescent="0.25">
      <c r="P797068" s="2"/>
    </row>
    <row r="797319" spans="16:16" x14ac:dyDescent="0.25">
      <c r="P797319" s="2"/>
    </row>
    <row r="797570" spans="16:16" x14ac:dyDescent="0.25">
      <c r="P797570" s="2"/>
    </row>
    <row r="797821" spans="16:16" x14ac:dyDescent="0.25">
      <c r="P797821" s="2"/>
    </row>
    <row r="798072" spans="16:16" x14ac:dyDescent="0.25">
      <c r="P798072" s="2"/>
    </row>
    <row r="798323" spans="16:16" x14ac:dyDescent="0.25">
      <c r="P798323" s="2"/>
    </row>
    <row r="798574" spans="16:16" x14ac:dyDescent="0.25">
      <c r="P798574" s="2"/>
    </row>
    <row r="798825" spans="16:16" x14ac:dyDescent="0.25">
      <c r="P798825" s="2"/>
    </row>
    <row r="799076" spans="16:16" x14ac:dyDescent="0.25">
      <c r="P799076" s="2"/>
    </row>
    <row r="799327" spans="16:16" x14ac:dyDescent="0.25">
      <c r="P799327" s="2"/>
    </row>
    <row r="799578" spans="16:16" x14ac:dyDescent="0.25">
      <c r="P799578" s="2"/>
    </row>
    <row r="799829" spans="16:16" x14ac:dyDescent="0.25">
      <c r="P799829" s="2"/>
    </row>
    <row r="800080" spans="16:16" x14ac:dyDescent="0.25">
      <c r="P800080" s="2"/>
    </row>
    <row r="800331" spans="16:16" x14ac:dyDescent="0.25">
      <c r="P800331" s="2"/>
    </row>
    <row r="800582" spans="16:16" x14ac:dyDescent="0.25">
      <c r="P800582" s="2"/>
    </row>
    <row r="800833" spans="16:16" x14ac:dyDescent="0.25">
      <c r="P800833" s="2"/>
    </row>
    <row r="801084" spans="16:16" x14ac:dyDescent="0.25">
      <c r="P801084" s="2"/>
    </row>
    <row r="801335" spans="16:16" x14ac:dyDescent="0.25">
      <c r="P801335" s="2"/>
    </row>
    <row r="801586" spans="16:16" x14ac:dyDescent="0.25">
      <c r="P801586" s="2"/>
    </row>
    <row r="801837" spans="16:16" x14ac:dyDescent="0.25">
      <c r="P801837" s="2"/>
    </row>
    <row r="802088" spans="16:16" x14ac:dyDescent="0.25">
      <c r="P802088" s="2"/>
    </row>
    <row r="802339" spans="16:16" x14ac:dyDescent="0.25">
      <c r="P802339" s="2"/>
    </row>
    <row r="802590" spans="16:16" x14ac:dyDescent="0.25">
      <c r="P802590" s="2"/>
    </row>
    <row r="802841" spans="16:16" x14ac:dyDescent="0.25">
      <c r="P802841" s="2"/>
    </row>
    <row r="803092" spans="16:16" x14ac:dyDescent="0.25">
      <c r="P803092" s="2"/>
    </row>
    <row r="803343" spans="16:16" x14ac:dyDescent="0.25">
      <c r="P803343" s="2"/>
    </row>
    <row r="803594" spans="16:16" x14ac:dyDescent="0.25">
      <c r="P803594" s="2"/>
    </row>
    <row r="803845" spans="16:16" x14ac:dyDescent="0.25">
      <c r="P803845" s="2"/>
    </row>
    <row r="804096" spans="16:16" x14ac:dyDescent="0.25">
      <c r="P804096" s="2"/>
    </row>
    <row r="804347" spans="16:16" x14ac:dyDescent="0.25">
      <c r="P804347" s="2"/>
    </row>
    <row r="804598" spans="16:16" x14ac:dyDescent="0.25">
      <c r="P804598" s="2"/>
    </row>
    <row r="804849" spans="16:16" x14ac:dyDescent="0.25">
      <c r="P804849" s="2"/>
    </row>
    <row r="805100" spans="16:16" x14ac:dyDescent="0.25">
      <c r="P805100" s="2"/>
    </row>
    <row r="805351" spans="16:16" x14ac:dyDescent="0.25">
      <c r="P805351" s="2"/>
    </row>
    <row r="805602" spans="16:16" x14ac:dyDescent="0.25">
      <c r="P805602" s="2"/>
    </row>
    <row r="805853" spans="16:16" x14ac:dyDescent="0.25">
      <c r="P805853" s="2"/>
    </row>
    <row r="806104" spans="16:16" x14ac:dyDescent="0.25">
      <c r="P806104" s="2"/>
    </row>
    <row r="806355" spans="16:16" x14ac:dyDescent="0.25">
      <c r="P806355" s="2"/>
    </row>
    <row r="806606" spans="16:16" x14ac:dyDescent="0.25">
      <c r="P806606" s="2"/>
    </row>
    <row r="806857" spans="16:16" x14ac:dyDescent="0.25">
      <c r="P806857" s="2"/>
    </row>
    <row r="807108" spans="16:16" x14ac:dyDescent="0.25">
      <c r="P807108" s="2"/>
    </row>
    <row r="807359" spans="16:16" x14ac:dyDescent="0.25">
      <c r="P807359" s="2"/>
    </row>
    <row r="807610" spans="16:16" x14ac:dyDescent="0.25">
      <c r="P807610" s="2"/>
    </row>
    <row r="807861" spans="16:16" x14ac:dyDescent="0.25">
      <c r="P807861" s="2"/>
    </row>
    <row r="808112" spans="16:16" x14ac:dyDescent="0.25">
      <c r="P808112" s="2"/>
    </row>
    <row r="808363" spans="16:16" x14ac:dyDescent="0.25">
      <c r="P808363" s="2"/>
    </row>
    <row r="808614" spans="16:16" x14ac:dyDescent="0.25">
      <c r="P808614" s="2"/>
    </row>
    <row r="808865" spans="16:16" x14ac:dyDescent="0.25">
      <c r="P808865" s="2"/>
    </row>
    <row r="809116" spans="16:16" x14ac:dyDescent="0.25">
      <c r="P809116" s="2"/>
    </row>
    <row r="809367" spans="16:16" x14ac:dyDescent="0.25">
      <c r="P809367" s="2"/>
    </row>
    <row r="809618" spans="16:16" x14ac:dyDescent="0.25">
      <c r="P809618" s="2"/>
    </row>
    <row r="809869" spans="16:16" x14ac:dyDescent="0.25">
      <c r="P809869" s="2"/>
    </row>
    <row r="810120" spans="16:16" x14ac:dyDescent="0.25">
      <c r="P810120" s="2"/>
    </row>
    <row r="810371" spans="16:16" x14ac:dyDescent="0.25">
      <c r="P810371" s="2"/>
    </row>
    <row r="810622" spans="16:16" x14ac:dyDescent="0.25">
      <c r="P810622" s="2"/>
    </row>
    <row r="810873" spans="16:16" x14ac:dyDescent="0.25">
      <c r="P810873" s="2"/>
    </row>
    <row r="811124" spans="16:16" x14ac:dyDescent="0.25">
      <c r="P811124" s="2"/>
    </row>
    <row r="811375" spans="16:16" x14ac:dyDescent="0.25">
      <c r="P811375" s="2"/>
    </row>
    <row r="811626" spans="16:16" x14ac:dyDescent="0.25">
      <c r="P811626" s="2"/>
    </row>
    <row r="811877" spans="16:16" x14ac:dyDescent="0.25">
      <c r="P811877" s="2"/>
    </row>
    <row r="812128" spans="16:16" x14ac:dyDescent="0.25">
      <c r="P812128" s="2"/>
    </row>
    <row r="812379" spans="16:16" x14ac:dyDescent="0.25">
      <c r="P812379" s="2"/>
    </row>
    <row r="812630" spans="16:16" x14ac:dyDescent="0.25">
      <c r="P812630" s="2"/>
    </row>
    <row r="812881" spans="16:16" x14ac:dyDescent="0.25">
      <c r="P812881" s="2"/>
    </row>
    <row r="813132" spans="16:16" x14ac:dyDescent="0.25">
      <c r="P813132" s="2"/>
    </row>
    <row r="813383" spans="16:16" x14ac:dyDescent="0.25">
      <c r="P813383" s="2"/>
    </row>
    <row r="813634" spans="16:16" x14ac:dyDescent="0.25">
      <c r="P813634" s="2"/>
    </row>
    <row r="813885" spans="16:16" x14ac:dyDescent="0.25">
      <c r="P813885" s="2"/>
    </row>
    <row r="814136" spans="16:16" x14ac:dyDescent="0.25">
      <c r="P814136" s="2"/>
    </row>
    <row r="814387" spans="16:16" x14ac:dyDescent="0.25">
      <c r="P814387" s="2"/>
    </row>
    <row r="814638" spans="16:16" x14ac:dyDescent="0.25">
      <c r="P814638" s="2"/>
    </row>
    <row r="814889" spans="16:16" x14ac:dyDescent="0.25">
      <c r="P814889" s="2"/>
    </row>
    <row r="815140" spans="16:16" x14ac:dyDescent="0.25">
      <c r="P815140" s="2"/>
    </row>
    <row r="815391" spans="16:16" x14ac:dyDescent="0.25">
      <c r="P815391" s="2"/>
    </row>
    <row r="815642" spans="16:16" x14ac:dyDescent="0.25">
      <c r="P815642" s="2"/>
    </row>
    <row r="815893" spans="16:16" x14ac:dyDescent="0.25">
      <c r="P815893" s="2"/>
    </row>
    <row r="816144" spans="16:16" x14ac:dyDescent="0.25">
      <c r="P816144" s="2"/>
    </row>
    <row r="816395" spans="16:16" x14ac:dyDescent="0.25">
      <c r="P816395" s="2"/>
    </row>
    <row r="816646" spans="16:16" x14ac:dyDescent="0.25">
      <c r="P816646" s="2"/>
    </row>
    <row r="816897" spans="16:16" x14ac:dyDescent="0.25">
      <c r="P816897" s="2"/>
    </row>
    <row r="817148" spans="16:16" x14ac:dyDescent="0.25">
      <c r="P817148" s="2"/>
    </row>
    <row r="817399" spans="16:16" x14ac:dyDescent="0.25">
      <c r="P817399" s="2"/>
    </row>
    <row r="817650" spans="16:16" x14ac:dyDescent="0.25">
      <c r="P817650" s="2"/>
    </row>
    <row r="817901" spans="16:16" x14ac:dyDescent="0.25">
      <c r="P817901" s="2"/>
    </row>
    <row r="818152" spans="16:16" x14ac:dyDescent="0.25">
      <c r="P818152" s="2"/>
    </row>
    <row r="818403" spans="16:16" x14ac:dyDescent="0.25">
      <c r="P818403" s="2"/>
    </row>
    <row r="818654" spans="16:16" x14ac:dyDescent="0.25">
      <c r="P818654" s="2"/>
    </row>
    <row r="818905" spans="16:16" x14ac:dyDescent="0.25">
      <c r="P818905" s="2"/>
    </row>
    <row r="819156" spans="16:16" x14ac:dyDescent="0.25">
      <c r="P819156" s="2"/>
    </row>
    <row r="819407" spans="16:16" x14ac:dyDescent="0.25">
      <c r="P819407" s="2"/>
    </row>
    <row r="819658" spans="16:16" x14ac:dyDescent="0.25">
      <c r="P819658" s="2"/>
    </row>
    <row r="819909" spans="16:16" x14ac:dyDescent="0.25">
      <c r="P819909" s="2"/>
    </row>
    <row r="820160" spans="16:16" x14ac:dyDescent="0.25">
      <c r="P820160" s="2"/>
    </row>
    <row r="820411" spans="16:16" x14ac:dyDescent="0.25">
      <c r="P820411" s="2"/>
    </row>
    <row r="820662" spans="16:16" x14ac:dyDescent="0.25">
      <c r="P820662" s="2"/>
    </row>
    <row r="820913" spans="16:16" x14ac:dyDescent="0.25">
      <c r="P820913" s="2"/>
    </row>
    <row r="821164" spans="16:16" x14ac:dyDescent="0.25">
      <c r="P821164" s="2"/>
    </row>
    <row r="821415" spans="16:16" x14ac:dyDescent="0.25">
      <c r="P821415" s="2"/>
    </row>
    <row r="821666" spans="16:16" x14ac:dyDescent="0.25">
      <c r="P821666" s="2"/>
    </row>
    <row r="821917" spans="16:16" x14ac:dyDescent="0.25">
      <c r="P821917" s="2"/>
    </row>
    <row r="822168" spans="16:16" x14ac:dyDescent="0.25">
      <c r="P822168" s="2"/>
    </row>
    <row r="822419" spans="16:16" x14ac:dyDescent="0.25">
      <c r="P822419" s="2"/>
    </row>
    <row r="822670" spans="16:16" x14ac:dyDescent="0.25">
      <c r="P822670" s="2"/>
    </row>
    <row r="822921" spans="16:16" x14ac:dyDescent="0.25">
      <c r="P822921" s="2"/>
    </row>
    <row r="823172" spans="16:16" x14ac:dyDescent="0.25">
      <c r="P823172" s="2"/>
    </row>
    <row r="823423" spans="16:16" x14ac:dyDescent="0.25">
      <c r="P823423" s="2"/>
    </row>
    <row r="823674" spans="16:16" x14ac:dyDescent="0.25">
      <c r="P823674" s="2"/>
    </row>
    <row r="823925" spans="16:16" x14ac:dyDescent="0.25">
      <c r="P823925" s="2"/>
    </row>
    <row r="824176" spans="16:16" x14ac:dyDescent="0.25">
      <c r="P824176" s="2"/>
    </row>
    <row r="824427" spans="16:16" x14ac:dyDescent="0.25">
      <c r="P824427" s="2"/>
    </row>
    <row r="824678" spans="16:16" x14ac:dyDescent="0.25">
      <c r="P824678" s="2"/>
    </row>
    <row r="824929" spans="16:16" x14ac:dyDescent="0.25">
      <c r="P824929" s="2"/>
    </row>
    <row r="825180" spans="16:16" x14ac:dyDescent="0.25">
      <c r="P825180" s="2"/>
    </row>
    <row r="825431" spans="16:16" x14ac:dyDescent="0.25">
      <c r="P825431" s="2"/>
    </row>
    <row r="825682" spans="16:16" x14ac:dyDescent="0.25">
      <c r="P825682" s="2"/>
    </row>
    <row r="825933" spans="16:16" x14ac:dyDescent="0.25">
      <c r="P825933" s="2"/>
    </row>
    <row r="826184" spans="16:16" x14ac:dyDescent="0.25">
      <c r="P826184" s="2"/>
    </row>
    <row r="826435" spans="16:16" x14ac:dyDescent="0.25">
      <c r="P826435" s="2"/>
    </row>
    <row r="826686" spans="16:16" x14ac:dyDescent="0.25">
      <c r="P826686" s="2"/>
    </row>
    <row r="826937" spans="16:16" x14ac:dyDescent="0.25">
      <c r="P826937" s="2"/>
    </row>
    <row r="827188" spans="16:16" x14ac:dyDescent="0.25">
      <c r="P827188" s="2"/>
    </row>
    <row r="827439" spans="16:16" x14ac:dyDescent="0.25">
      <c r="P827439" s="2"/>
    </row>
    <row r="827690" spans="16:16" x14ac:dyDescent="0.25">
      <c r="P827690" s="2"/>
    </row>
    <row r="827941" spans="16:16" x14ac:dyDescent="0.25">
      <c r="P827941" s="2"/>
    </row>
    <row r="828192" spans="16:16" x14ac:dyDescent="0.25">
      <c r="P828192" s="2"/>
    </row>
    <row r="828443" spans="16:16" x14ac:dyDescent="0.25">
      <c r="P828443" s="2"/>
    </row>
    <row r="828694" spans="16:16" x14ac:dyDescent="0.25">
      <c r="P828694" s="2"/>
    </row>
    <row r="828945" spans="16:16" x14ac:dyDescent="0.25">
      <c r="P828945" s="2"/>
    </row>
    <row r="829196" spans="16:16" x14ac:dyDescent="0.25">
      <c r="P829196" s="2"/>
    </row>
    <row r="829447" spans="16:16" x14ac:dyDescent="0.25">
      <c r="P829447" s="2"/>
    </row>
    <row r="829698" spans="16:16" x14ac:dyDescent="0.25">
      <c r="P829698" s="2"/>
    </row>
    <row r="829949" spans="16:16" x14ac:dyDescent="0.25">
      <c r="P829949" s="2"/>
    </row>
    <row r="830200" spans="16:16" x14ac:dyDescent="0.25">
      <c r="P830200" s="2"/>
    </row>
    <row r="830451" spans="16:16" x14ac:dyDescent="0.25">
      <c r="P830451" s="2"/>
    </row>
    <row r="830702" spans="16:16" x14ac:dyDescent="0.25">
      <c r="P830702" s="2"/>
    </row>
    <row r="830953" spans="16:16" x14ac:dyDescent="0.25">
      <c r="P830953" s="2"/>
    </row>
    <row r="831204" spans="16:16" x14ac:dyDescent="0.25">
      <c r="P831204" s="2"/>
    </row>
    <row r="831455" spans="16:16" x14ac:dyDescent="0.25">
      <c r="P831455" s="2"/>
    </row>
    <row r="831706" spans="16:16" x14ac:dyDescent="0.25">
      <c r="P831706" s="2"/>
    </row>
    <row r="831957" spans="16:16" x14ac:dyDescent="0.25">
      <c r="P831957" s="2"/>
    </row>
    <row r="832208" spans="16:16" x14ac:dyDescent="0.25">
      <c r="P832208" s="2"/>
    </row>
    <row r="832459" spans="16:16" x14ac:dyDescent="0.25">
      <c r="P832459" s="2"/>
    </row>
    <row r="832710" spans="16:16" x14ac:dyDescent="0.25">
      <c r="P832710" s="2"/>
    </row>
    <row r="832961" spans="16:16" x14ac:dyDescent="0.25">
      <c r="P832961" s="2"/>
    </row>
    <row r="833212" spans="16:16" x14ac:dyDescent="0.25">
      <c r="P833212" s="2"/>
    </row>
    <row r="833463" spans="16:16" x14ac:dyDescent="0.25">
      <c r="P833463" s="2"/>
    </row>
    <row r="833714" spans="16:16" x14ac:dyDescent="0.25">
      <c r="P833714" s="2"/>
    </row>
    <row r="833965" spans="16:16" x14ac:dyDescent="0.25">
      <c r="P833965" s="2"/>
    </row>
    <row r="834216" spans="16:16" x14ac:dyDescent="0.25">
      <c r="P834216" s="2"/>
    </row>
    <row r="834467" spans="16:16" x14ac:dyDescent="0.25">
      <c r="P834467" s="2"/>
    </row>
    <row r="834718" spans="16:16" x14ac:dyDescent="0.25">
      <c r="P834718" s="2"/>
    </row>
    <row r="834969" spans="16:16" x14ac:dyDescent="0.25">
      <c r="P834969" s="2"/>
    </row>
    <row r="835220" spans="16:16" x14ac:dyDescent="0.25">
      <c r="P835220" s="2"/>
    </row>
    <row r="835471" spans="16:16" x14ac:dyDescent="0.25">
      <c r="P835471" s="2"/>
    </row>
    <row r="835722" spans="16:16" x14ac:dyDescent="0.25">
      <c r="P835722" s="2"/>
    </row>
    <row r="835973" spans="16:16" x14ac:dyDescent="0.25">
      <c r="P835973" s="2"/>
    </row>
    <row r="836224" spans="16:16" x14ac:dyDescent="0.25">
      <c r="P836224" s="2"/>
    </row>
    <row r="836475" spans="16:16" x14ac:dyDescent="0.25">
      <c r="P836475" s="2"/>
    </row>
    <row r="836726" spans="16:16" x14ac:dyDescent="0.25">
      <c r="P836726" s="2"/>
    </row>
    <row r="836977" spans="16:16" x14ac:dyDescent="0.25">
      <c r="P836977" s="2"/>
    </row>
    <row r="837228" spans="16:16" x14ac:dyDescent="0.25">
      <c r="P837228" s="2"/>
    </row>
    <row r="837479" spans="16:16" x14ac:dyDescent="0.25">
      <c r="P837479" s="2"/>
    </row>
    <row r="837730" spans="16:16" x14ac:dyDescent="0.25">
      <c r="P837730" s="2"/>
    </row>
    <row r="837981" spans="16:16" x14ac:dyDescent="0.25">
      <c r="P837981" s="2"/>
    </row>
    <row r="838232" spans="16:16" x14ac:dyDescent="0.25">
      <c r="P838232" s="2"/>
    </row>
    <row r="838483" spans="16:16" x14ac:dyDescent="0.25">
      <c r="P838483" s="2"/>
    </row>
    <row r="838734" spans="16:16" x14ac:dyDescent="0.25">
      <c r="P838734" s="2"/>
    </row>
    <row r="838985" spans="16:16" x14ac:dyDescent="0.25">
      <c r="P838985" s="2"/>
    </row>
    <row r="839236" spans="16:16" x14ac:dyDescent="0.25">
      <c r="P839236" s="2"/>
    </row>
    <row r="839487" spans="16:16" x14ac:dyDescent="0.25">
      <c r="P839487" s="2"/>
    </row>
    <row r="839738" spans="16:16" x14ac:dyDescent="0.25">
      <c r="P839738" s="2"/>
    </row>
    <row r="839989" spans="16:16" x14ac:dyDescent="0.25">
      <c r="P839989" s="2"/>
    </row>
    <row r="840240" spans="16:16" x14ac:dyDescent="0.25">
      <c r="P840240" s="2"/>
    </row>
    <row r="840491" spans="16:16" x14ac:dyDescent="0.25">
      <c r="P840491" s="2"/>
    </row>
    <row r="840742" spans="16:16" x14ac:dyDescent="0.25">
      <c r="P840742" s="2"/>
    </row>
    <row r="840993" spans="16:16" x14ac:dyDescent="0.25">
      <c r="P840993" s="2"/>
    </row>
    <row r="841244" spans="16:16" x14ac:dyDescent="0.25">
      <c r="P841244" s="2"/>
    </row>
    <row r="841495" spans="16:16" x14ac:dyDescent="0.25">
      <c r="P841495" s="2"/>
    </row>
    <row r="841746" spans="16:16" x14ac:dyDescent="0.25">
      <c r="P841746" s="2"/>
    </row>
    <row r="841997" spans="16:16" x14ac:dyDescent="0.25">
      <c r="P841997" s="2"/>
    </row>
    <row r="842248" spans="16:16" x14ac:dyDescent="0.25">
      <c r="P842248" s="2"/>
    </row>
    <row r="842499" spans="16:16" x14ac:dyDescent="0.25">
      <c r="P842499" s="2"/>
    </row>
    <row r="842750" spans="16:16" x14ac:dyDescent="0.25">
      <c r="P842750" s="2"/>
    </row>
    <row r="843001" spans="16:16" x14ac:dyDescent="0.25">
      <c r="P843001" s="2"/>
    </row>
    <row r="843252" spans="16:16" x14ac:dyDescent="0.25">
      <c r="P843252" s="2"/>
    </row>
    <row r="843503" spans="16:16" x14ac:dyDescent="0.25">
      <c r="P843503" s="2"/>
    </row>
    <row r="843754" spans="16:16" x14ac:dyDescent="0.25">
      <c r="P843754" s="2"/>
    </row>
    <row r="844005" spans="16:16" x14ac:dyDescent="0.25">
      <c r="P844005" s="2"/>
    </row>
    <row r="844256" spans="16:16" x14ac:dyDescent="0.25">
      <c r="P844256" s="2"/>
    </row>
    <row r="844507" spans="16:16" x14ac:dyDescent="0.25">
      <c r="P844507" s="2"/>
    </row>
    <row r="844758" spans="16:16" x14ac:dyDescent="0.25">
      <c r="P844758" s="2"/>
    </row>
    <row r="845009" spans="16:16" x14ac:dyDescent="0.25">
      <c r="P845009" s="2"/>
    </row>
    <row r="845260" spans="16:16" x14ac:dyDescent="0.25">
      <c r="P845260" s="2"/>
    </row>
    <row r="845511" spans="16:16" x14ac:dyDescent="0.25">
      <c r="P845511" s="2"/>
    </row>
    <row r="845762" spans="16:16" x14ac:dyDescent="0.25">
      <c r="P845762" s="2"/>
    </row>
    <row r="846013" spans="16:16" x14ac:dyDescent="0.25">
      <c r="P846013" s="2"/>
    </row>
    <row r="846264" spans="16:16" x14ac:dyDescent="0.25">
      <c r="P846264" s="2"/>
    </row>
    <row r="846515" spans="16:16" x14ac:dyDescent="0.25">
      <c r="P846515" s="2"/>
    </row>
    <row r="846766" spans="16:16" x14ac:dyDescent="0.25">
      <c r="P846766" s="2"/>
    </row>
    <row r="847017" spans="16:16" x14ac:dyDescent="0.25">
      <c r="P847017" s="2"/>
    </row>
    <row r="847268" spans="16:16" x14ac:dyDescent="0.25">
      <c r="P847268" s="2"/>
    </row>
    <row r="847519" spans="16:16" x14ac:dyDescent="0.25">
      <c r="P847519" s="2"/>
    </row>
    <row r="847770" spans="16:16" x14ac:dyDescent="0.25">
      <c r="P847770" s="2"/>
    </row>
    <row r="848021" spans="16:16" x14ac:dyDescent="0.25">
      <c r="P848021" s="2"/>
    </row>
    <row r="848272" spans="16:16" x14ac:dyDescent="0.25">
      <c r="P848272" s="2"/>
    </row>
    <row r="848523" spans="16:16" x14ac:dyDescent="0.25">
      <c r="P848523" s="2"/>
    </row>
    <row r="848774" spans="16:16" x14ac:dyDescent="0.25">
      <c r="P848774" s="2"/>
    </row>
    <row r="849025" spans="16:16" x14ac:dyDescent="0.25">
      <c r="P849025" s="2"/>
    </row>
    <row r="849276" spans="16:16" x14ac:dyDescent="0.25">
      <c r="P849276" s="2"/>
    </row>
    <row r="849527" spans="16:16" x14ac:dyDescent="0.25">
      <c r="P849527" s="2"/>
    </row>
    <row r="849778" spans="16:16" x14ac:dyDescent="0.25">
      <c r="P849778" s="2"/>
    </row>
    <row r="850029" spans="16:16" x14ac:dyDescent="0.25">
      <c r="P850029" s="2"/>
    </row>
    <row r="850280" spans="16:16" x14ac:dyDescent="0.25">
      <c r="P850280" s="2"/>
    </row>
    <row r="850531" spans="16:16" x14ac:dyDescent="0.25">
      <c r="P850531" s="2"/>
    </row>
    <row r="850782" spans="16:16" x14ac:dyDescent="0.25">
      <c r="P850782" s="2"/>
    </row>
    <row r="851033" spans="16:16" x14ac:dyDescent="0.25">
      <c r="P851033" s="2"/>
    </row>
    <row r="851284" spans="16:16" x14ac:dyDescent="0.25">
      <c r="P851284" s="2"/>
    </row>
    <row r="851535" spans="16:16" x14ac:dyDescent="0.25">
      <c r="P851535" s="2"/>
    </row>
    <row r="851786" spans="16:16" x14ac:dyDescent="0.25">
      <c r="P851786" s="2"/>
    </row>
    <row r="852037" spans="16:16" x14ac:dyDescent="0.25">
      <c r="P852037" s="2"/>
    </row>
    <row r="852288" spans="16:16" x14ac:dyDescent="0.25">
      <c r="P852288" s="2"/>
    </row>
    <row r="852539" spans="16:16" x14ac:dyDescent="0.25">
      <c r="P852539" s="2"/>
    </row>
    <row r="852790" spans="16:16" x14ac:dyDescent="0.25">
      <c r="P852790" s="2"/>
    </row>
    <row r="853041" spans="16:16" x14ac:dyDescent="0.25">
      <c r="P853041" s="2"/>
    </row>
    <row r="853292" spans="16:16" x14ac:dyDescent="0.25">
      <c r="P853292" s="2"/>
    </row>
    <row r="853543" spans="16:16" x14ac:dyDescent="0.25">
      <c r="P853543" s="2"/>
    </row>
    <row r="853794" spans="16:16" x14ac:dyDescent="0.25">
      <c r="P853794" s="2"/>
    </row>
    <row r="854045" spans="16:16" x14ac:dyDescent="0.25">
      <c r="P854045" s="2"/>
    </row>
    <row r="854296" spans="16:16" x14ac:dyDescent="0.25">
      <c r="P854296" s="2"/>
    </row>
    <row r="854547" spans="16:16" x14ac:dyDescent="0.25">
      <c r="P854547" s="2"/>
    </row>
    <row r="854798" spans="16:16" x14ac:dyDescent="0.25">
      <c r="P854798" s="2"/>
    </row>
    <row r="855049" spans="16:16" x14ac:dyDescent="0.25">
      <c r="P855049" s="2"/>
    </row>
    <row r="855300" spans="16:16" x14ac:dyDescent="0.25">
      <c r="P855300" s="2"/>
    </row>
    <row r="855551" spans="16:16" x14ac:dyDescent="0.25">
      <c r="P855551" s="2"/>
    </row>
    <row r="855802" spans="16:16" x14ac:dyDescent="0.25">
      <c r="P855802" s="2"/>
    </row>
    <row r="856053" spans="16:16" x14ac:dyDescent="0.25">
      <c r="P856053" s="2"/>
    </row>
    <row r="856304" spans="16:16" x14ac:dyDescent="0.25">
      <c r="P856304" s="2"/>
    </row>
    <row r="856555" spans="16:16" x14ac:dyDescent="0.25">
      <c r="P856555" s="2"/>
    </row>
    <row r="856806" spans="16:16" x14ac:dyDescent="0.25">
      <c r="P856806" s="2"/>
    </row>
    <row r="857057" spans="16:16" x14ac:dyDescent="0.25">
      <c r="P857057" s="2"/>
    </row>
    <row r="857308" spans="16:16" x14ac:dyDescent="0.25">
      <c r="P857308" s="2"/>
    </row>
    <row r="857559" spans="16:16" x14ac:dyDescent="0.25">
      <c r="P857559" s="2"/>
    </row>
    <row r="857810" spans="16:16" x14ac:dyDescent="0.25">
      <c r="P857810" s="2"/>
    </row>
    <row r="858061" spans="16:16" x14ac:dyDescent="0.25">
      <c r="P858061" s="2"/>
    </row>
    <row r="858312" spans="16:16" x14ac:dyDescent="0.25">
      <c r="P858312" s="2"/>
    </row>
    <row r="858563" spans="16:16" x14ac:dyDescent="0.25">
      <c r="P858563" s="2"/>
    </row>
    <row r="858814" spans="16:16" x14ac:dyDescent="0.25">
      <c r="P858814" s="2"/>
    </row>
    <row r="859065" spans="16:16" x14ac:dyDescent="0.25">
      <c r="P859065" s="2"/>
    </row>
    <row r="859316" spans="16:16" x14ac:dyDescent="0.25">
      <c r="P859316" s="2"/>
    </row>
    <row r="859567" spans="16:16" x14ac:dyDescent="0.25">
      <c r="P859567" s="2"/>
    </row>
    <row r="859818" spans="16:16" x14ac:dyDescent="0.25">
      <c r="P859818" s="2"/>
    </row>
    <row r="860069" spans="16:16" x14ac:dyDescent="0.25">
      <c r="P860069" s="2"/>
    </row>
    <row r="860320" spans="16:16" x14ac:dyDescent="0.25">
      <c r="P860320" s="2"/>
    </row>
    <row r="860571" spans="16:16" x14ac:dyDescent="0.25">
      <c r="P860571" s="2"/>
    </row>
    <row r="860822" spans="16:16" x14ac:dyDescent="0.25">
      <c r="P860822" s="2"/>
    </row>
    <row r="861073" spans="16:16" x14ac:dyDescent="0.25">
      <c r="P861073" s="2"/>
    </row>
    <row r="861324" spans="16:16" x14ac:dyDescent="0.25">
      <c r="P861324" s="2"/>
    </row>
    <row r="861575" spans="16:16" x14ac:dyDescent="0.25">
      <c r="P861575" s="2"/>
    </row>
    <row r="861826" spans="16:16" x14ac:dyDescent="0.25">
      <c r="P861826" s="2"/>
    </row>
    <row r="862077" spans="16:16" x14ac:dyDescent="0.25">
      <c r="P862077" s="2"/>
    </row>
    <row r="862328" spans="16:16" x14ac:dyDescent="0.25">
      <c r="P862328" s="2"/>
    </row>
    <row r="862579" spans="16:16" x14ac:dyDescent="0.25">
      <c r="P862579" s="2"/>
    </row>
    <row r="862830" spans="16:16" x14ac:dyDescent="0.25">
      <c r="P862830" s="2"/>
    </row>
    <row r="863081" spans="16:16" x14ac:dyDescent="0.25">
      <c r="P863081" s="2"/>
    </row>
    <row r="863332" spans="16:16" x14ac:dyDescent="0.25">
      <c r="P863332" s="2"/>
    </row>
    <row r="863583" spans="16:16" x14ac:dyDescent="0.25">
      <c r="P863583" s="2"/>
    </row>
    <row r="863834" spans="16:16" x14ac:dyDescent="0.25">
      <c r="P863834" s="2"/>
    </row>
    <row r="864085" spans="16:16" x14ac:dyDescent="0.25">
      <c r="P864085" s="2"/>
    </row>
    <row r="864336" spans="16:16" x14ac:dyDescent="0.25">
      <c r="P864336" s="2"/>
    </row>
    <row r="864587" spans="16:16" x14ac:dyDescent="0.25">
      <c r="P864587" s="2"/>
    </row>
    <row r="864838" spans="16:16" x14ac:dyDescent="0.25">
      <c r="P864838" s="2"/>
    </row>
    <row r="865089" spans="16:16" x14ac:dyDescent="0.25">
      <c r="P865089" s="2"/>
    </row>
    <row r="865340" spans="16:16" x14ac:dyDescent="0.25">
      <c r="P865340" s="2"/>
    </row>
    <row r="865591" spans="16:16" x14ac:dyDescent="0.25">
      <c r="P865591" s="2"/>
    </row>
    <row r="865842" spans="16:16" x14ac:dyDescent="0.25">
      <c r="P865842" s="2"/>
    </row>
    <row r="866093" spans="16:16" x14ac:dyDescent="0.25">
      <c r="P866093" s="2"/>
    </row>
    <row r="866344" spans="16:16" x14ac:dyDescent="0.25">
      <c r="P866344" s="2"/>
    </row>
    <row r="866595" spans="16:16" x14ac:dyDescent="0.25">
      <c r="P866595" s="2"/>
    </row>
    <row r="866846" spans="16:16" x14ac:dyDescent="0.25">
      <c r="P866846" s="2"/>
    </row>
    <row r="867097" spans="16:16" x14ac:dyDescent="0.25">
      <c r="P867097" s="2"/>
    </row>
    <row r="867348" spans="16:16" x14ac:dyDescent="0.25">
      <c r="P867348" s="2"/>
    </row>
    <row r="867599" spans="16:16" x14ac:dyDescent="0.25">
      <c r="P867599" s="2"/>
    </row>
    <row r="867850" spans="16:16" x14ac:dyDescent="0.25">
      <c r="P867850" s="2"/>
    </row>
    <row r="868101" spans="16:16" x14ac:dyDescent="0.25">
      <c r="P868101" s="2"/>
    </row>
    <row r="868352" spans="16:16" x14ac:dyDescent="0.25">
      <c r="P868352" s="2"/>
    </row>
    <row r="868603" spans="16:16" x14ac:dyDescent="0.25">
      <c r="P868603" s="2"/>
    </row>
    <row r="868854" spans="16:16" x14ac:dyDescent="0.25">
      <c r="P868854" s="2"/>
    </row>
    <row r="869105" spans="16:16" x14ac:dyDescent="0.25">
      <c r="P869105" s="2"/>
    </row>
    <row r="869356" spans="16:16" x14ac:dyDescent="0.25">
      <c r="P869356" s="2"/>
    </row>
    <row r="869607" spans="16:16" x14ac:dyDescent="0.25">
      <c r="P869607" s="2"/>
    </row>
    <row r="869858" spans="16:16" x14ac:dyDescent="0.25">
      <c r="P869858" s="2"/>
    </row>
    <row r="870109" spans="16:16" x14ac:dyDescent="0.25">
      <c r="P870109" s="2"/>
    </row>
    <row r="870360" spans="16:16" x14ac:dyDescent="0.25">
      <c r="P870360" s="2"/>
    </row>
    <row r="870611" spans="16:16" x14ac:dyDescent="0.25">
      <c r="P870611" s="2"/>
    </row>
    <row r="870862" spans="16:16" x14ac:dyDescent="0.25">
      <c r="P870862" s="2"/>
    </row>
    <row r="871113" spans="16:16" x14ac:dyDescent="0.25">
      <c r="P871113" s="2"/>
    </row>
    <row r="871364" spans="16:16" x14ac:dyDescent="0.25">
      <c r="P871364" s="2"/>
    </row>
    <row r="871615" spans="16:16" x14ac:dyDescent="0.25">
      <c r="P871615" s="2"/>
    </row>
    <row r="871866" spans="16:16" x14ac:dyDescent="0.25">
      <c r="P871866" s="2"/>
    </row>
    <row r="872117" spans="16:16" x14ac:dyDescent="0.25">
      <c r="P872117" s="2"/>
    </row>
    <row r="872368" spans="16:16" x14ac:dyDescent="0.25">
      <c r="P872368" s="2"/>
    </row>
    <row r="872619" spans="16:16" x14ac:dyDescent="0.25">
      <c r="P872619" s="2"/>
    </row>
    <row r="872870" spans="16:16" x14ac:dyDescent="0.25">
      <c r="P872870" s="2"/>
    </row>
    <row r="873121" spans="16:16" x14ac:dyDescent="0.25">
      <c r="P873121" s="2"/>
    </row>
    <row r="873372" spans="16:16" x14ac:dyDescent="0.25">
      <c r="P873372" s="2"/>
    </row>
    <row r="873623" spans="16:16" x14ac:dyDescent="0.25">
      <c r="P873623" s="2"/>
    </row>
    <row r="873874" spans="16:16" x14ac:dyDescent="0.25">
      <c r="P873874" s="2"/>
    </row>
    <row r="874125" spans="16:16" x14ac:dyDescent="0.25">
      <c r="P874125" s="2"/>
    </row>
    <row r="874376" spans="16:16" x14ac:dyDescent="0.25">
      <c r="P874376" s="2"/>
    </row>
    <row r="874627" spans="16:16" x14ac:dyDescent="0.25">
      <c r="P874627" s="2"/>
    </row>
    <row r="874878" spans="16:16" x14ac:dyDescent="0.25">
      <c r="P874878" s="2"/>
    </row>
    <row r="875129" spans="16:16" x14ac:dyDescent="0.25">
      <c r="P875129" s="2"/>
    </row>
    <row r="875380" spans="16:16" x14ac:dyDescent="0.25">
      <c r="P875380" s="2"/>
    </row>
    <row r="875631" spans="16:16" x14ac:dyDescent="0.25">
      <c r="P875631" s="2"/>
    </row>
    <row r="875882" spans="16:16" x14ac:dyDescent="0.25">
      <c r="P875882" s="2"/>
    </row>
    <row r="876133" spans="16:16" x14ac:dyDescent="0.25">
      <c r="P876133" s="2"/>
    </row>
    <row r="876384" spans="16:16" x14ac:dyDescent="0.25">
      <c r="P876384" s="2"/>
    </row>
    <row r="876635" spans="16:16" x14ac:dyDescent="0.25">
      <c r="P876635" s="2"/>
    </row>
    <row r="876886" spans="16:16" x14ac:dyDescent="0.25">
      <c r="P876886" s="2"/>
    </row>
    <row r="877137" spans="16:16" x14ac:dyDescent="0.25">
      <c r="P877137" s="2"/>
    </row>
    <row r="877388" spans="16:16" x14ac:dyDescent="0.25">
      <c r="P877388" s="2"/>
    </row>
    <row r="877639" spans="16:16" x14ac:dyDescent="0.25">
      <c r="P877639" s="2"/>
    </row>
    <row r="877890" spans="16:16" x14ac:dyDescent="0.25">
      <c r="P877890" s="2"/>
    </row>
    <row r="878141" spans="16:16" x14ac:dyDescent="0.25">
      <c r="P878141" s="2"/>
    </row>
    <row r="878392" spans="16:16" x14ac:dyDescent="0.25">
      <c r="P878392" s="2"/>
    </row>
    <row r="878643" spans="16:16" x14ac:dyDescent="0.25">
      <c r="P878643" s="2"/>
    </row>
    <row r="878894" spans="16:16" x14ac:dyDescent="0.25">
      <c r="P878894" s="2"/>
    </row>
    <row r="879145" spans="16:16" x14ac:dyDescent="0.25">
      <c r="P879145" s="2"/>
    </row>
    <row r="879396" spans="16:16" x14ac:dyDescent="0.25">
      <c r="P879396" s="2"/>
    </row>
    <row r="879647" spans="16:16" x14ac:dyDescent="0.25">
      <c r="P879647" s="2"/>
    </row>
    <row r="879898" spans="16:16" x14ac:dyDescent="0.25">
      <c r="P879898" s="2"/>
    </row>
    <row r="880149" spans="16:16" x14ac:dyDescent="0.25">
      <c r="P880149" s="2"/>
    </row>
    <row r="880400" spans="16:16" x14ac:dyDescent="0.25">
      <c r="P880400" s="2"/>
    </row>
    <row r="880651" spans="16:16" x14ac:dyDescent="0.25">
      <c r="P880651" s="2"/>
    </row>
    <row r="880902" spans="16:16" x14ac:dyDescent="0.25">
      <c r="P880902" s="2"/>
    </row>
    <row r="881153" spans="16:16" x14ac:dyDescent="0.25">
      <c r="P881153" s="2"/>
    </row>
    <row r="881404" spans="16:16" x14ac:dyDescent="0.25">
      <c r="P881404" s="2"/>
    </row>
    <row r="881655" spans="16:16" x14ac:dyDescent="0.25">
      <c r="P881655" s="2"/>
    </row>
    <row r="881906" spans="16:16" x14ac:dyDescent="0.25">
      <c r="P881906" s="2"/>
    </row>
    <row r="882157" spans="16:16" x14ac:dyDescent="0.25">
      <c r="P882157" s="2"/>
    </row>
    <row r="882408" spans="16:16" x14ac:dyDescent="0.25">
      <c r="P882408" s="2"/>
    </row>
    <row r="882659" spans="16:16" x14ac:dyDescent="0.25">
      <c r="P882659" s="2"/>
    </row>
    <row r="882910" spans="16:16" x14ac:dyDescent="0.25">
      <c r="P882910" s="2"/>
    </row>
    <row r="883161" spans="16:16" x14ac:dyDescent="0.25">
      <c r="P883161" s="2"/>
    </row>
    <row r="883412" spans="16:16" x14ac:dyDescent="0.25">
      <c r="P883412" s="2"/>
    </row>
    <row r="883663" spans="16:16" x14ac:dyDescent="0.25">
      <c r="P883663" s="2"/>
    </row>
    <row r="883914" spans="16:16" x14ac:dyDescent="0.25">
      <c r="P883914" s="2"/>
    </row>
    <row r="884165" spans="16:16" x14ac:dyDescent="0.25">
      <c r="P884165" s="2"/>
    </row>
    <row r="884416" spans="16:16" x14ac:dyDescent="0.25">
      <c r="P884416" s="2"/>
    </row>
    <row r="884667" spans="16:16" x14ac:dyDescent="0.25">
      <c r="P884667" s="2"/>
    </row>
    <row r="884918" spans="16:16" x14ac:dyDescent="0.25">
      <c r="P884918" s="2"/>
    </row>
    <row r="885169" spans="16:16" x14ac:dyDescent="0.25">
      <c r="P885169" s="2"/>
    </row>
    <row r="885420" spans="16:16" x14ac:dyDescent="0.25">
      <c r="P885420" s="2"/>
    </row>
    <row r="885671" spans="16:16" x14ac:dyDescent="0.25">
      <c r="P885671" s="2"/>
    </row>
    <row r="885922" spans="16:16" x14ac:dyDescent="0.25">
      <c r="P885922" s="2"/>
    </row>
    <row r="886173" spans="16:16" x14ac:dyDescent="0.25">
      <c r="P886173" s="2"/>
    </row>
    <row r="886424" spans="16:16" x14ac:dyDescent="0.25">
      <c r="P886424" s="2"/>
    </row>
    <row r="886675" spans="16:16" x14ac:dyDescent="0.25">
      <c r="P886675" s="2"/>
    </row>
    <row r="886926" spans="16:16" x14ac:dyDescent="0.25">
      <c r="P886926" s="2"/>
    </row>
    <row r="887177" spans="16:16" x14ac:dyDescent="0.25">
      <c r="P887177" s="2"/>
    </row>
    <row r="887428" spans="16:16" x14ac:dyDescent="0.25">
      <c r="P887428" s="2"/>
    </row>
    <row r="887679" spans="16:16" x14ac:dyDescent="0.25">
      <c r="P887679" s="2"/>
    </row>
    <row r="887930" spans="16:16" x14ac:dyDescent="0.25">
      <c r="P887930" s="2"/>
    </row>
    <row r="888181" spans="16:16" x14ac:dyDescent="0.25">
      <c r="P888181" s="2"/>
    </row>
    <row r="888432" spans="16:16" x14ac:dyDescent="0.25">
      <c r="P888432" s="2"/>
    </row>
    <row r="888683" spans="16:16" x14ac:dyDescent="0.25">
      <c r="P888683" s="2"/>
    </row>
    <row r="888934" spans="16:16" x14ac:dyDescent="0.25">
      <c r="P888934" s="2"/>
    </row>
    <row r="889185" spans="16:16" x14ac:dyDescent="0.25">
      <c r="P889185" s="2"/>
    </row>
    <row r="889436" spans="16:16" x14ac:dyDescent="0.25">
      <c r="P889436" s="2"/>
    </row>
    <row r="889687" spans="16:16" x14ac:dyDescent="0.25">
      <c r="P889687" s="2"/>
    </row>
    <row r="889938" spans="16:16" x14ac:dyDescent="0.25">
      <c r="P889938" s="2"/>
    </row>
    <row r="890189" spans="16:16" x14ac:dyDescent="0.25">
      <c r="P890189" s="2"/>
    </row>
    <row r="890440" spans="16:16" x14ac:dyDescent="0.25">
      <c r="P890440" s="2"/>
    </row>
    <row r="890691" spans="16:16" x14ac:dyDescent="0.25">
      <c r="P890691" s="2"/>
    </row>
    <row r="890942" spans="16:16" x14ac:dyDescent="0.25">
      <c r="P890942" s="2"/>
    </row>
    <row r="891193" spans="16:16" x14ac:dyDescent="0.25">
      <c r="P891193" s="2"/>
    </row>
    <row r="891444" spans="16:16" x14ac:dyDescent="0.25">
      <c r="P891444" s="2"/>
    </row>
    <row r="891695" spans="16:16" x14ac:dyDescent="0.25">
      <c r="P891695" s="2"/>
    </row>
    <row r="891946" spans="16:16" x14ac:dyDescent="0.25">
      <c r="P891946" s="2"/>
    </row>
    <row r="892197" spans="16:16" x14ac:dyDescent="0.25">
      <c r="P892197" s="2"/>
    </row>
    <row r="892448" spans="16:16" x14ac:dyDescent="0.25">
      <c r="P892448" s="2"/>
    </row>
    <row r="892699" spans="16:16" x14ac:dyDescent="0.25">
      <c r="P892699" s="2"/>
    </row>
    <row r="892950" spans="16:16" x14ac:dyDescent="0.25">
      <c r="P892950" s="2"/>
    </row>
    <row r="893201" spans="16:16" x14ac:dyDescent="0.25">
      <c r="P893201" s="2"/>
    </row>
    <row r="893452" spans="16:16" x14ac:dyDescent="0.25">
      <c r="P893452" s="2"/>
    </row>
    <row r="893703" spans="16:16" x14ac:dyDescent="0.25">
      <c r="P893703" s="2"/>
    </row>
    <row r="893954" spans="16:16" x14ac:dyDescent="0.25">
      <c r="P893954" s="2"/>
    </row>
    <row r="894205" spans="16:16" x14ac:dyDescent="0.25">
      <c r="P894205" s="2"/>
    </row>
    <row r="894456" spans="16:16" x14ac:dyDescent="0.25">
      <c r="P894456" s="2"/>
    </row>
    <row r="894707" spans="16:16" x14ac:dyDescent="0.25">
      <c r="P894707" s="2"/>
    </row>
    <row r="894958" spans="16:16" x14ac:dyDescent="0.25">
      <c r="P894958" s="2"/>
    </row>
    <row r="895209" spans="16:16" x14ac:dyDescent="0.25">
      <c r="P895209" s="2"/>
    </row>
    <row r="895460" spans="16:16" x14ac:dyDescent="0.25">
      <c r="P895460" s="2"/>
    </row>
    <row r="895711" spans="16:16" x14ac:dyDescent="0.25">
      <c r="P895711" s="2"/>
    </row>
    <row r="895962" spans="16:16" x14ac:dyDescent="0.25">
      <c r="P895962" s="2"/>
    </row>
    <row r="896213" spans="16:16" x14ac:dyDescent="0.25">
      <c r="P896213" s="2"/>
    </row>
    <row r="896464" spans="16:16" x14ac:dyDescent="0.25">
      <c r="P896464" s="2"/>
    </row>
    <row r="896715" spans="16:16" x14ac:dyDescent="0.25">
      <c r="P896715" s="2"/>
    </row>
    <row r="896966" spans="16:16" x14ac:dyDescent="0.25">
      <c r="P896966" s="2"/>
    </row>
    <row r="897217" spans="16:16" x14ac:dyDescent="0.25">
      <c r="P897217" s="2"/>
    </row>
    <row r="897468" spans="16:16" x14ac:dyDescent="0.25">
      <c r="P897468" s="2"/>
    </row>
    <row r="897719" spans="16:16" x14ac:dyDescent="0.25">
      <c r="P897719" s="2"/>
    </row>
    <row r="897970" spans="16:16" x14ac:dyDescent="0.25">
      <c r="P897970" s="2"/>
    </row>
    <row r="898221" spans="16:16" x14ac:dyDescent="0.25">
      <c r="P898221" s="2"/>
    </row>
    <row r="898472" spans="16:16" x14ac:dyDescent="0.25">
      <c r="P898472" s="2"/>
    </row>
    <row r="898723" spans="16:16" x14ac:dyDescent="0.25">
      <c r="P898723" s="2"/>
    </row>
    <row r="898974" spans="16:16" x14ac:dyDescent="0.25">
      <c r="P898974" s="2"/>
    </row>
    <row r="899225" spans="16:16" x14ac:dyDescent="0.25">
      <c r="P899225" s="2"/>
    </row>
    <row r="899476" spans="16:16" x14ac:dyDescent="0.25">
      <c r="P899476" s="2"/>
    </row>
    <row r="899727" spans="16:16" x14ac:dyDescent="0.25">
      <c r="P899727" s="2"/>
    </row>
    <row r="899978" spans="16:16" x14ac:dyDescent="0.25">
      <c r="P899978" s="2"/>
    </row>
    <row r="900229" spans="16:16" x14ac:dyDescent="0.25">
      <c r="P900229" s="2"/>
    </row>
    <row r="900480" spans="16:16" x14ac:dyDescent="0.25">
      <c r="P900480" s="2"/>
    </row>
    <row r="900731" spans="16:16" x14ac:dyDescent="0.25">
      <c r="P900731" s="2"/>
    </row>
    <row r="900982" spans="16:16" x14ac:dyDescent="0.25">
      <c r="P900982" s="2"/>
    </row>
    <row r="901233" spans="16:16" x14ac:dyDescent="0.25">
      <c r="P901233" s="2"/>
    </row>
    <row r="901484" spans="16:16" x14ac:dyDescent="0.25">
      <c r="P901484" s="2"/>
    </row>
    <row r="901735" spans="16:16" x14ac:dyDescent="0.25">
      <c r="P901735" s="2"/>
    </row>
    <row r="901986" spans="16:16" x14ac:dyDescent="0.25">
      <c r="P901986" s="2"/>
    </row>
    <row r="902237" spans="16:16" x14ac:dyDescent="0.25">
      <c r="P902237" s="2"/>
    </row>
    <row r="902488" spans="16:16" x14ac:dyDescent="0.25">
      <c r="P902488" s="2"/>
    </row>
    <row r="902739" spans="16:16" x14ac:dyDescent="0.25">
      <c r="P902739" s="2"/>
    </row>
    <row r="902990" spans="16:16" x14ac:dyDescent="0.25">
      <c r="P902990" s="2"/>
    </row>
    <row r="903241" spans="16:16" x14ac:dyDescent="0.25">
      <c r="P903241" s="2"/>
    </row>
    <row r="903492" spans="16:16" x14ac:dyDescent="0.25">
      <c r="P903492" s="2"/>
    </row>
    <row r="903743" spans="16:16" x14ac:dyDescent="0.25">
      <c r="P903743" s="2"/>
    </row>
    <row r="903994" spans="16:16" x14ac:dyDescent="0.25">
      <c r="P903994" s="2"/>
    </row>
    <row r="904245" spans="16:16" x14ac:dyDescent="0.25">
      <c r="P904245" s="2"/>
    </row>
    <row r="904496" spans="16:16" x14ac:dyDescent="0.25">
      <c r="P904496" s="2"/>
    </row>
    <row r="904747" spans="16:16" x14ac:dyDescent="0.25">
      <c r="P904747" s="2"/>
    </row>
    <row r="904998" spans="16:16" x14ac:dyDescent="0.25">
      <c r="P904998" s="2"/>
    </row>
    <row r="905249" spans="16:16" x14ac:dyDescent="0.25">
      <c r="P905249" s="2"/>
    </row>
    <row r="905500" spans="16:16" x14ac:dyDescent="0.25">
      <c r="P905500" s="2"/>
    </row>
    <row r="905751" spans="16:16" x14ac:dyDescent="0.25">
      <c r="P905751" s="2"/>
    </row>
    <row r="906002" spans="16:16" x14ac:dyDescent="0.25">
      <c r="P906002" s="2"/>
    </row>
    <row r="906253" spans="16:16" x14ac:dyDescent="0.25">
      <c r="P906253" s="2"/>
    </row>
    <row r="906504" spans="16:16" x14ac:dyDescent="0.25">
      <c r="P906504" s="2"/>
    </row>
    <row r="906755" spans="16:16" x14ac:dyDescent="0.25">
      <c r="P906755" s="2"/>
    </row>
    <row r="907006" spans="16:16" x14ac:dyDescent="0.25">
      <c r="P907006" s="2"/>
    </row>
    <row r="907257" spans="16:16" x14ac:dyDescent="0.25">
      <c r="P907257" s="2"/>
    </row>
    <row r="907508" spans="16:16" x14ac:dyDescent="0.25">
      <c r="P907508" s="2"/>
    </row>
    <row r="907759" spans="16:16" x14ac:dyDescent="0.25">
      <c r="P907759" s="2"/>
    </row>
    <row r="908010" spans="16:16" x14ac:dyDescent="0.25">
      <c r="P908010" s="2"/>
    </row>
    <row r="908261" spans="16:16" x14ac:dyDescent="0.25">
      <c r="P908261" s="2"/>
    </row>
    <row r="908512" spans="16:16" x14ac:dyDescent="0.25">
      <c r="P908512" s="2"/>
    </row>
    <row r="908763" spans="16:16" x14ac:dyDescent="0.25">
      <c r="P908763" s="2"/>
    </row>
    <row r="909014" spans="16:16" x14ac:dyDescent="0.25">
      <c r="P909014" s="2"/>
    </row>
    <row r="909265" spans="16:16" x14ac:dyDescent="0.25">
      <c r="P909265" s="2"/>
    </row>
    <row r="909516" spans="16:16" x14ac:dyDescent="0.25">
      <c r="P909516" s="2"/>
    </row>
    <row r="909767" spans="16:16" x14ac:dyDescent="0.25">
      <c r="P909767" s="2"/>
    </row>
    <row r="910018" spans="16:16" x14ac:dyDescent="0.25">
      <c r="P910018" s="2"/>
    </row>
    <row r="910269" spans="16:16" x14ac:dyDescent="0.25">
      <c r="P910269" s="2"/>
    </row>
    <row r="910520" spans="16:16" x14ac:dyDescent="0.25">
      <c r="P910520" s="2"/>
    </row>
    <row r="910771" spans="16:16" x14ac:dyDescent="0.25">
      <c r="P910771" s="2"/>
    </row>
    <row r="911022" spans="16:16" x14ac:dyDescent="0.25">
      <c r="P911022" s="2"/>
    </row>
    <row r="911273" spans="16:16" x14ac:dyDescent="0.25">
      <c r="P911273" s="2"/>
    </row>
    <row r="911524" spans="16:16" x14ac:dyDescent="0.25">
      <c r="P911524" s="2"/>
    </row>
    <row r="911775" spans="16:16" x14ac:dyDescent="0.25">
      <c r="P911775" s="2"/>
    </row>
    <row r="912026" spans="16:16" x14ac:dyDescent="0.25">
      <c r="P912026" s="2"/>
    </row>
    <row r="912277" spans="16:16" x14ac:dyDescent="0.25">
      <c r="P912277" s="2"/>
    </row>
    <row r="912528" spans="16:16" x14ac:dyDescent="0.25">
      <c r="P912528" s="2"/>
    </row>
    <row r="912779" spans="16:16" x14ac:dyDescent="0.25">
      <c r="P912779" s="2"/>
    </row>
    <row r="913030" spans="16:16" x14ac:dyDescent="0.25">
      <c r="P913030" s="2"/>
    </row>
    <row r="913281" spans="16:16" x14ac:dyDescent="0.25">
      <c r="P913281" s="2"/>
    </row>
    <row r="913532" spans="16:16" x14ac:dyDescent="0.25">
      <c r="P913532" s="2"/>
    </row>
    <row r="913783" spans="16:16" x14ac:dyDescent="0.25">
      <c r="P913783" s="2"/>
    </row>
    <row r="914034" spans="16:16" x14ac:dyDescent="0.25">
      <c r="P914034" s="2"/>
    </row>
    <row r="914285" spans="16:16" x14ac:dyDescent="0.25">
      <c r="P914285" s="2"/>
    </row>
    <row r="914536" spans="16:16" x14ac:dyDescent="0.25">
      <c r="P914536" s="2"/>
    </row>
    <row r="914787" spans="16:16" x14ac:dyDescent="0.25">
      <c r="P914787" s="2"/>
    </row>
    <row r="915038" spans="16:16" x14ac:dyDescent="0.25">
      <c r="P915038" s="2"/>
    </row>
    <row r="915289" spans="16:16" x14ac:dyDescent="0.25">
      <c r="P915289" s="2"/>
    </row>
    <row r="915540" spans="16:16" x14ac:dyDescent="0.25">
      <c r="P915540" s="2"/>
    </row>
    <row r="915791" spans="16:16" x14ac:dyDescent="0.25">
      <c r="P915791" s="2"/>
    </row>
    <row r="916042" spans="16:16" x14ac:dyDescent="0.25">
      <c r="P916042" s="2"/>
    </row>
    <row r="916293" spans="16:16" x14ac:dyDescent="0.25">
      <c r="P916293" s="2"/>
    </row>
    <row r="916544" spans="16:16" x14ac:dyDescent="0.25">
      <c r="P916544" s="2"/>
    </row>
    <row r="916795" spans="16:16" x14ac:dyDescent="0.25">
      <c r="P916795" s="2"/>
    </row>
    <row r="917046" spans="16:16" x14ac:dyDescent="0.25">
      <c r="P917046" s="2"/>
    </row>
    <row r="917297" spans="16:16" x14ac:dyDescent="0.25">
      <c r="P917297" s="2"/>
    </row>
    <row r="917548" spans="16:16" x14ac:dyDescent="0.25">
      <c r="P917548" s="2"/>
    </row>
    <row r="917799" spans="16:16" x14ac:dyDescent="0.25">
      <c r="P917799" s="2"/>
    </row>
    <row r="918050" spans="16:16" x14ac:dyDescent="0.25">
      <c r="P918050" s="2"/>
    </row>
    <row r="918301" spans="16:16" x14ac:dyDescent="0.25">
      <c r="P918301" s="2"/>
    </row>
    <row r="918552" spans="16:16" x14ac:dyDescent="0.25">
      <c r="P918552" s="2"/>
    </row>
    <row r="918803" spans="16:16" x14ac:dyDescent="0.25">
      <c r="P918803" s="2"/>
    </row>
    <row r="919054" spans="16:16" x14ac:dyDescent="0.25">
      <c r="P919054" s="2"/>
    </row>
    <row r="919305" spans="16:16" x14ac:dyDescent="0.25">
      <c r="P919305" s="2"/>
    </row>
    <row r="919556" spans="16:16" x14ac:dyDescent="0.25">
      <c r="P919556" s="2"/>
    </row>
    <row r="919807" spans="16:16" x14ac:dyDescent="0.25">
      <c r="P919807" s="2"/>
    </row>
    <row r="920058" spans="16:16" x14ac:dyDescent="0.25">
      <c r="P920058" s="2"/>
    </row>
    <row r="920309" spans="16:16" x14ac:dyDescent="0.25">
      <c r="P920309" s="2"/>
    </row>
    <row r="920560" spans="16:16" x14ac:dyDescent="0.25">
      <c r="P920560" s="2"/>
    </row>
    <row r="920811" spans="16:16" x14ac:dyDescent="0.25">
      <c r="P920811" s="2"/>
    </row>
    <row r="921062" spans="16:16" x14ac:dyDescent="0.25">
      <c r="P921062" s="2"/>
    </row>
    <row r="921313" spans="16:16" x14ac:dyDescent="0.25">
      <c r="P921313" s="2"/>
    </row>
    <row r="921564" spans="16:16" x14ac:dyDescent="0.25">
      <c r="P921564" s="2"/>
    </row>
    <row r="921815" spans="16:16" x14ac:dyDescent="0.25">
      <c r="P921815" s="2"/>
    </row>
    <row r="922066" spans="16:16" x14ac:dyDescent="0.25">
      <c r="P922066" s="2"/>
    </row>
    <row r="922317" spans="16:16" x14ac:dyDescent="0.25">
      <c r="P922317" s="2"/>
    </row>
    <row r="922568" spans="16:16" x14ac:dyDescent="0.25">
      <c r="P922568" s="2"/>
    </row>
    <row r="922819" spans="16:16" x14ac:dyDescent="0.25">
      <c r="P922819" s="2"/>
    </row>
    <row r="923070" spans="16:16" x14ac:dyDescent="0.25">
      <c r="P923070" s="2"/>
    </row>
    <row r="923321" spans="16:16" x14ac:dyDescent="0.25">
      <c r="P923321" s="2"/>
    </row>
    <row r="923572" spans="16:16" x14ac:dyDescent="0.25">
      <c r="P923572" s="2"/>
    </row>
    <row r="923823" spans="16:16" x14ac:dyDescent="0.25">
      <c r="P923823" s="2"/>
    </row>
    <row r="924074" spans="16:16" x14ac:dyDescent="0.25">
      <c r="P924074" s="2"/>
    </row>
    <row r="924325" spans="16:16" x14ac:dyDescent="0.25">
      <c r="P924325" s="2"/>
    </row>
    <row r="924576" spans="16:16" x14ac:dyDescent="0.25">
      <c r="P924576" s="2"/>
    </row>
    <row r="924827" spans="16:16" x14ac:dyDescent="0.25">
      <c r="P924827" s="2"/>
    </row>
    <row r="925078" spans="16:16" x14ac:dyDescent="0.25">
      <c r="P925078" s="2"/>
    </row>
    <row r="925329" spans="16:16" x14ac:dyDescent="0.25">
      <c r="P925329" s="2"/>
    </row>
    <row r="925580" spans="16:16" x14ac:dyDescent="0.25">
      <c r="P925580" s="2"/>
    </row>
    <row r="925831" spans="16:16" x14ac:dyDescent="0.25">
      <c r="P925831" s="2"/>
    </row>
    <row r="926082" spans="16:16" x14ac:dyDescent="0.25">
      <c r="P926082" s="2"/>
    </row>
    <row r="926333" spans="16:16" x14ac:dyDescent="0.25">
      <c r="P926333" s="2"/>
    </row>
    <row r="926584" spans="16:16" x14ac:dyDescent="0.25">
      <c r="P926584" s="2"/>
    </row>
    <row r="926835" spans="16:16" x14ac:dyDescent="0.25">
      <c r="P926835" s="2"/>
    </row>
    <row r="927086" spans="16:16" x14ac:dyDescent="0.25">
      <c r="P927086" s="2"/>
    </row>
    <row r="927337" spans="16:16" x14ac:dyDescent="0.25">
      <c r="P927337" s="2"/>
    </row>
    <row r="927588" spans="16:16" x14ac:dyDescent="0.25">
      <c r="P927588" s="2"/>
    </row>
    <row r="927839" spans="16:16" x14ac:dyDescent="0.25">
      <c r="P927839" s="2"/>
    </row>
    <row r="928090" spans="16:16" x14ac:dyDescent="0.25">
      <c r="P928090" s="2"/>
    </row>
    <row r="928341" spans="16:16" x14ac:dyDescent="0.25">
      <c r="P928341" s="2"/>
    </row>
    <row r="928592" spans="16:16" x14ac:dyDescent="0.25">
      <c r="P928592" s="2"/>
    </row>
    <row r="928843" spans="16:16" x14ac:dyDescent="0.25">
      <c r="P928843" s="2"/>
    </row>
    <row r="929094" spans="16:16" x14ac:dyDescent="0.25">
      <c r="P929094" s="2"/>
    </row>
    <row r="929345" spans="16:16" x14ac:dyDescent="0.25">
      <c r="P929345" s="2"/>
    </row>
    <row r="929596" spans="16:16" x14ac:dyDescent="0.25">
      <c r="P929596" s="2"/>
    </row>
    <row r="929847" spans="16:16" x14ac:dyDescent="0.25">
      <c r="P929847" s="2"/>
    </row>
    <row r="930098" spans="16:16" x14ac:dyDescent="0.25">
      <c r="P930098" s="2"/>
    </row>
    <row r="930349" spans="16:16" x14ac:dyDescent="0.25">
      <c r="P930349" s="2"/>
    </row>
    <row r="930600" spans="16:16" x14ac:dyDescent="0.25">
      <c r="P930600" s="2"/>
    </row>
    <row r="930851" spans="16:16" x14ac:dyDescent="0.25">
      <c r="P930851" s="2"/>
    </row>
    <row r="931102" spans="16:16" x14ac:dyDescent="0.25">
      <c r="P931102" s="2"/>
    </row>
    <row r="931353" spans="16:16" x14ac:dyDescent="0.25">
      <c r="P931353" s="2"/>
    </row>
    <row r="931604" spans="16:16" x14ac:dyDescent="0.25">
      <c r="P931604" s="2"/>
    </row>
    <row r="931855" spans="16:16" x14ac:dyDescent="0.25">
      <c r="P931855" s="2"/>
    </row>
    <row r="932106" spans="16:16" x14ac:dyDescent="0.25">
      <c r="P932106" s="2"/>
    </row>
    <row r="932357" spans="16:16" x14ac:dyDescent="0.25">
      <c r="P932357" s="2"/>
    </row>
    <row r="932608" spans="16:16" x14ac:dyDescent="0.25">
      <c r="P932608" s="2"/>
    </row>
    <row r="932859" spans="16:16" x14ac:dyDescent="0.25">
      <c r="P932859" s="2"/>
    </row>
    <row r="933110" spans="16:16" x14ac:dyDescent="0.25">
      <c r="P933110" s="2"/>
    </row>
    <row r="933361" spans="16:16" x14ac:dyDescent="0.25">
      <c r="P933361" s="2"/>
    </row>
    <row r="933612" spans="16:16" x14ac:dyDescent="0.25">
      <c r="P933612" s="2"/>
    </row>
    <row r="933863" spans="16:16" x14ac:dyDescent="0.25">
      <c r="P933863" s="2"/>
    </row>
    <row r="934114" spans="16:16" x14ac:dyDescent="0.25">
      <c r="P934114" s="2"/>
    </row>
    <row r="934365" spans="16:16" x14ac:dyDescent="0.25">
      <c r="P934365" s="2"/>
    </row>
    <row r="934616" spans="16:16" x14ac:dyDescent="0.25">
      <c r="P934616" s="2"/>
    </row>
    <row r="934867" spans="16:16" x14ac:dyDescent="0.25">
      <c r="P934867" s="2"/>
    </row>
    <row r="935118" spans="16:16" x14ac:dyDescent="0.25">
      <c r="P935118" s="2"/>
    </row>
    <row r="935369" spans="16:16" x14ac:dyDescent="0.25">
      <c r="P935369" s="2"/>
    </row>
    <row r="935620" spans="16:16" x14ac:dyDescent="0.25">
      <c r="P935620" s="2"/>
    </row>
    <row r="935871" spans="16:16" x14ac:dyDescent="0.25">
      <c r="P935871" s="2"/>
    </row>
    <row r="936122" spans="16:16" x14ac:dyDescent="0.25">
      <c r="P936122" s="2"/>
    </row>
    <row r="936373" spans="16:16" x14ac:dyDescent="0.25">
      <c r="P936373" s="2"/>
    </row>
    <row r="936624" spans="16:16" x14ac:dyDescent="0.25">
      <c r="P936624" s="2"/>
    </row>
    <row r="936875" spans="16:16" x14ac:dyDescent="0.25">
      <c r="P936875" s="2"/>
    </row>
    <row r="937126" spans="16:16" x14ac:dyDescent="0.25">
      <c r="P937126" s="2"/>
    </row>
    <row r="937377" spans="16:16" x14ac:dyDescent="0.25">
      <c r="P937377" s="2"/>
    </row>
    <row r="937628" spans="16:16" x14ac:dyDescent="0.25">
      <c r="P937628" s="2"/>
    </row>
    <row r="937879" spans="16:16" x14ac:dyDescent="0.25">
      <c r="P937879" s="2"/>
    </row>
    <row r="938130" spans="16:16" x14ac:dyDescent="0.25">
      <c r="P938130" s="2"/>
    </row>
    <row r="938381" spans="16:16" x14ac:dyDescent="0.25">
      <c r="P938381" s="2"/>
    </row>
    <row r="938632" spans="16:16" x14ac:dyDescent="0.25">
      <c r="P938632" s="2"/>
    </row>
    <row r="938883" spans="16:16" x14ac:dyDescent="0.25">
      <c r="P938883" s="2"/>
    </row>
    <row r="939134" spans="16:16" x14ac:dyDescent="0.25">
      <c r="P939134" s="2"/>
    </row>
    <row r="939385" spans="16:16" x14ac:dyDescent="0.25">
      <c r="P939385" s="2"/>
    </row>
    <row r="939636" spans="16:16" x14ac:dyDescent="0.25">
      <c r="P939636" s="2"/>
    </row>
    <row r="939887" spans="16:16" x14ac:dyDescent="0.25">
      <c r="P939887" s="2"/>
    </row>
    <row r="940138" spans="16:16" x14ac:dyDescent="0.25">
      <c r="P940138" s="2"/>
    </row>
    <row r="940389" spans="16:16" x14ac:dyDescent="0.25">
      <c r="P940389" s="2"/>
    </row>
    <row r="940640" spans="16:16" x14ac:dyDescent="0.25">
      <c r="P940640" s="2"/>
    </row>
    <row r="940891" spans="16:16" x14ac:dyDescent="0.25">
      <c r="P940891" s="2"/>
    </row>
    <row r="941142" spans="16:16" x14ac:dyDescent="0.25">
      <c r="P941142" s="2"/>
    </row>
    <row r="941393" spans="16:16" x14ac:dyDescent="0.25">
      <c r="P941393" s="2"/>
    </row>
    <row r="941644" spans="16:16" x14ac:dyDescent="0.25">
      <c r="P941644" s="2"/>
    </row>
    <row r="941895" spans="16:16" x14ac:dyDescent="0.25">
      <c r="P941895" s="2"/>
    </row>
    <row r="942146" spans="16:16" x14ac:dyDescent="0.25">
      <c r="P942146" s="2"/>
    </row>
    <row r="942397" spans="16:16" x14ac:dyDescent="0.25">
      <c r="P942397" s="2"/>
    </row>
    <row r="942648" spans="16:16" x14ac:dyDescent="0.25">
      <c r="P942648" s="2"/>
    </row>
    <row r="942899" spans="16:16" x14ac:dyDescent="0.25">
      <c r="P942899" s="2"/>
    </row>
    <row r="943150" spans="16:16" x14ac:dyDescent="0.25">
      <c r="P943150" s="2"/>
    </row>
    <row r="943401" spans="16:16" x14ac:dyDescent="0.25">
      <c r="P943401" s="2"/>
    </row>
    <row r="943652" spans="16:16" x14ac:dyDescent="0.25">
      <c r="P943652" s="2"/>
    </row>
    <row r="943903" spans="16:16" x14ac:dyDescent="0.25">
      <c r="P943903" s="2"/>
    </row>
    <row r="944154" spans="16:16" x14ac:dyDescent="0.25">
      <c r="P944154" s="2"/>
    </row>
    <row r="944405" spans="16:16" x14ac:dyDescent="0.25">
      <c r="P944405" s="2"/>
    </row>
    <row r="944656" spans="16:16" x14ac:dyDescent="0.25">
      <c r="P944656" s="2"/>
    </row>
    <row r="944907" spans="16:16" x14ac:dyDescent="0.25">
      <c r="P944907" s="2"/>
    </row>
    <row r="945158" spans="16:16" x14ac:dyDescent="0.25">
      <c r="P945158" s="2"/>
    </row>
    <row r="945409" spans="16:16" x14ac:dyDescent="0.25">
      <c r="P945409" s="2"/>
    </row>
    <row r="945660" spans="16:16" x14ac:dyDescent="0.25">
      <c r="P945660" s="2"/>
    </row>
    <row r="945911" spans="16:16" x14ac:dyDescent="0.25">
      <c r="P945911" s="2"/>
    </row>
    <row r="946162" spans="16:16" x14ac:dyDescent="0.25">
      <c r="P946162" s="2"/>
    </row>
    <row r="946413" spans="16:16" x14ac:dyDescent="0.25">
      <c r="P946413" s="2"/>
    </row>
    <row r="946664" spans="16:16" x14ac:dyDescent="0.25">
      <c r="P946664" s="2"/>
    </row>
    <row r="946915" spans="16:16" x14ac:dyDescent="0.25">
      <c r="P946915" s="2"/>
    </row>
    <row r="947166" spans="16:16" x14ac:dyDescent="0.25">
      <c r="P947166" s="2"/>
    </row>
    <row r="947417" spans="16:16" x14ac:dyDescent="0.25">
      <c r="P947417" s="2"/>
    </row>
    <row r="947668" spans="16:16" x14ac:dyDescent="0.25">
      <c r="P947668" s="2"/>
    </row>
    <row r="947919" spans="16:16" x14ac:dyDescent="0.25">
      <c r="P947919" s="2"/>
    </row>
    <row r="948170" spans="16:16" x14ac:dyDescent="0.25">
      <c r="P948170" s="2"/>
    </row>
    <row r="948421" spans="16:16" x14ac:dyDescent="0.25">
      <c r="P948421" s="2"/>
    </row>
    <row r="948672" spans="16:16" x14ac:dyDescent="0.25">
      <c r="P948672" s="2"/>
    </row>
    <row r="948923" spans="16:16" x14ac:dyDescent="0.25">
      <c r="P948923" s="2"/>
    </row>
    <row r="949174" spans="16:16" x14ac:dyDescent="0.25">
      <c r="P949174" s="2"/>
    </row>
    <row r="949425" spans="16:16" x14ac:dyDescent="0.25">
      <c r="P949425" s="2"/>
    </row>
    <row r="949676" spans="16:16" x14ac:dyDescent="0.25">
      <c r="P949676" s="2"/>
    </row>
    <row r="949927" spans="16:16" x14ac:dyDescent="0.25">
      <c r="P949927" s="2"/>
    </row>
    <row r="950178" spans="16:16" x14ac:dyDescent="0.25">
      <c r="P950178" s="2"/>
    </row>
    <row r="950429" spans="16:16" x14ac:dyDescent="0.25">
      <c r="P950429" s="2"/>
    </row>
    <row r="950680" spans="16:16" x14ac:dyDescent="0.25">
      <c r="P950680" s="2"/>
    </row>
    <row r="950931" spans="16:16" x14ac:dyDescent="0.25">
      <c r="P950931" s="2"/>
    </row>
    <row r="951182" spans="16:16" x14ac:dyDescent="0.25">
      <c r="P951182" s="2"/>
    </row>
    <row r="951433" spans="16:16" x14ac:dyDescent="0.25">
      <c r="P951433" s="2"/>
    </row>
    <row r="951684" spans="16:16" x14ac:dyDescent="0.25">
      <c r="P951684" s="2"/>
    </row>
    <row r="951935" spans="16:16" x14ac:dyDescent="0.25">
      <c r="P951935" s="2"/>
    </row>
    <row r="952186" spans="16:16" x14ac:dyDescent="0.25">
      <c r="P952186" s="2"/>
    </row>
    <row r="952437" spans="16:16" x14ac:dyDescent="0.25">
      <c r="P952437" s="2"/>
    </row>
    <row r="952688" spans="16:16" x14ac:dyDescent="0.25">
      <c r="P952688" s="2"/>
    </row>
    <row r="952939" spans="16:16" x14ac:dyDescent="0.25">
      <c r="P952939" s="2"/>
    </row>
    <row r="953190" spans="16:16" x14ac:dyDescent="0.25">
      <c r="P953190" s="2"/>
    </row>
    <row r="953441" spans="16:16" x14ac:dyDescent="0.25">
      <c r="P953441" s="2"/>
    </row>
    <row r="953692" spans="16:16" x14ac:dyDescent="0.25">
      <c r="P953692" s="2"/>
    </row>
    <row r="953943" spans="16:16" x14ac:dyDescent="0.25">
      <c r="P953943" s="2"/>
    </row>
    <row r="954194" spans="16:16" x14ac:dyDescent="0.25">
      <c r="P954194" s="2"/>
    </row>
    <row r="954445" spans="16:16" x14ac:dyDescent="0.25">
      <c r="P954445" s="2"/>
    </row>
    <row r="954696" spans="16:16" x14ac:dyDescent="0.25">
      <c r="P954696" s="2"/>
    </row>
    <row r="954947" spans="16:16" x14ac:dyDescent="0.25">
      <c r="P954947" s="2"/>
    </row>
    <row r="955198" spans="16:16" x14ac:dyDescent="0.25">
      <c r="P955198" s="2"/>
    </row>
    <row r="955449" spans="16:16" x14ac:dyDescent="0.25">
      <c r="P955449" s="2"/>
    </row>
    <row r="955700" spans="16:16" x14ac:dyDescent="0.25">
      <c r="P955700" s="2"/>
    </row>
    <row r="955951" spans="16:16" x14ac:dyDescent="0.25">
      <c r="P955951" s="2"/>
    </row>
    <row r="956202" spans="16:16" x14ac:dyDescent="0.25">
      <c r="P956202" s="2"/>
    </row>
    <row r="956453" spans="16:16" x14ac:dyDescent="0.25">
      <c r="P956453" s="2"/>
    </row>
    <row r="956704" spans="16:16" x14ac:dyDescent="0.25">
      <c r="P956704" s="2"/>
    </row>
    <row r="956955" spans="16:16" x14ac:dyDescent="0.25">
      <c r="P956955" s="2"/>
    </row>
    <row r="957206" spans="16:16" x14ac:dyDescent="0.25">
      <c r="P957206" s="2"/>
    </row>
    <row r="957457" spans="16:16" x14ac:dyDescent="0.25">
      <c r="P957457" s="2"/>
    </row>
    <row r="957708" spans="16:16" x14ac:dyDescent="0.25">
      <c r="P957708" s="2"/>
    </row>
    <row r="957959" spans="16:16" x14ac:dyDescent="0.25">
      <c r="P957959" s="2"/>
    </row>
    <row r="958210" spans="16:16" x14ac:dyDescent="0.25">
      <c r="P958210" s="2"/>
    </row>
    <row r="958461" spans="16:16" x14ac:dyDescent="0.25">
      <c r="P958461" s="2"/>
    </row>
    <row r="958712" spans="16:16" x14ac:dyDescent="0.25">
      <c r="P958712" s="2"/>
    </row>
    <row r="958963" spans="16:16" x14ac:dyDescent="0.25">
      <c r="P958963" s="2"/>
    </row>
    <row r="959214" spans="16:16" x14ac:dyDescent="0.25">
      <c r="P959214" s="2"/>
    </row>
    <row r="959465" spans="16:16" x14ac:dyDescent="0.25">
      <c r="P959465" s="2"/>
    </row>
    <row r="959716" spans="16:16" x14ac:dyDescent="0.25">
      <c r="P959716" s="2"/>
    </row>
    <row r="959967" spans="16:16" x14ac:dyDescent="0.25">
      <c r="P959967" s="2"/>
    </row>
    <row r="960218" spans="16:16" x14ac:dyDescent="0.25">
      <c r="P960218" s="2"/>
    </row>
    <row r="960469" spans="16:16" x14ac:dyDescent="0.25">
      <c r="P960469" s="2"/>
    </row>
    <row r="960720" spans="16:16" x14ac:dyDescent="0.25">
      <c r="P960720" s="2"/>
    </row>
    <row r="960971" spans="16:16" x14ac:dyDescent="0.25">
      <c r="P960971" s="2"/>
    </row>
    <row r="961222" spans="16:16" x14ac:dyDescent="0.25">
      <c r="P961222" s="2"/>
    </row>
    <row r="961473" spans="16:16" x14ac:dyDescent="0.25">
      <c r="P961473" s="2"/>
    </row>
    <row r="961724" spans="16:16" x14ac:dyDescent="0.25">
      <c r="P961724" s="2"/>
    </row>
    <row r="961975" spans="16:16" x14ac:dyDescent="0.25">
      <c r="P961975" s="2"/>
    </row>
    <row r="962226" spans="16:16" x14ac:dyDescent="0.25">
      <c r="P962226" s="2"/>
    </row>
    <row r="962477" spans="16:16" x14ac:dyDescent="0.25">
      <c r="P962477" s="2"/>
    </row>
    <row r="962728" spans="16:16" x14ac:dyDescent="0.25">
      <c r="P962728" s="2"/>
    </row>
    <row r="962979" spans="16:16" x14ac:dyDescent="0.25">
      <c r="P962979" s="2"/>
    </row>
    <row r="963230" spans="16:16" x14ac:dyDescent="0.25">
      <c r="P963230" s="2"/>
    </row>
    <row r="963481" spans="16:16" x14ac:dyDescent="0.25">
      <c r="P963481" s="2"/>
    </row>
    <row r="963732" spans="16:16" x14ac:dyDescent="0.25">
      <c r="P963732" s="2"/>
    </row>
    <row r="963983" spans="16:16" x14ac:dyDescent="0.25">
      <c r="P963983" s="2"/>
    </row>
    <row r="964234" spans="16:16" x14ac:dyDescent="0.25">
      <c r="P964234" s="2"/>
    </row>
    <row r="964485" spans="16:16" x14ac:dyDescent="0.25">
      <c r="P964485" s="2"/>
    </row>
    <row r="964736" spans="16:16" x14ac:dyDescent="0.25">
      <c r="P964736" s="2"/>
    </row>
    <row r="964987" spans="16:16" x14ac:dyDescent="0.25">
      <c r="P964987" s="2"/>
    </row>
    <row r="965238" spans="16:16" x14ac:dyDescent="0.25">
      <c r="P965238" s="2"/>
    </row>
    <row r="965489" spans="16:16" x14ac:dyDescent="0.25">
      <c r="P965489" s="2"/>
    </row>
    <row r="965740" spans="16:16" x14ac:dyDescent="0.25">
      <c r="P965740" s="2"/>
    </row>
    <row r="965991" spans="16:16" x14ac:dyDescent="0.25">
      <c r="P965991" s="2"/>
    </row>
    <row r="966242" spans="16:16" x14ac:dyDescent="0.25">
      <c r="P966242" s="2"/>
    </row>
    <row r="966493" spans="16:16" x14ac:dyDescent="0.25">
      <c r="P966493" s="2"/>
    </row>
    <row r="966744" spans="16:16" x14ac:dyDescent="0.25">
      <c r="P966744" s="2"/>
    </row>
    <row r="966995" spans="16:16" x14ac:dyDescent="0.25">
      <c r="P966995" s="2"/>
    </row>
    <row r="967246" spans="16:16" x14ac:dyDescent="0.25">
      <c r="P967246" s="2"/>
    </row>
    <row r="967497" spans="16:16" x14ac:dyDescent="0.25">
      <c r="P967497" s="2"/>
    </row>
    <row r="967748" spans="16:16" x14ac:dyDescent="0.25">
      <c r="P967748" s="2"/>
    </row>
    <row r="967999" spans="16:16" x14ac:dyDescent="0.25">
      <c r="P967999" s="2"/>
    </row>
    <row r="968250" spans="16:16" x14ac:dyDescent="0.25">
      <c r="P968250" s="2"/>
    </row>
    <row r="968501" spans="16:16" x14ac:dyDescent="0.25">
      <c r="P968501" s="2"/>
    </row>
    <row r="968752" spans="16:16" x14ac:dyDescent="0.25">
      <c r="P968752" s="2"/>
    </row>
    <row r="969003" spans="16:16" x14ac:dyDescent="0.25">
      <c r="P969003" s="2"/>
    </row>
    <row r="969254" spans="16:16" x14ac:dyDescent="0.25">
      <c r="P969254" s="2"/>
    </row>
    <row r="969505" spans="16:16" x14ac:dyDescent="0.25">
      <c r="P969505" s="2"/>
    </row>
    <row r="969756" spans="16:16" x14ac:dyDescent="0.25">
      <c r="P969756" s="2"/>
    </row>
    <row r="970007" spans="16:16" x14ac:dyDescent="0.25">
      <c r="P970007" s="2"/>
    </row>
    <row r="970258" spans="16:16" x14ac:dyDescent="0.25">
      <c r="P970258" s="2"/>
    </row>
    <row r="970509" spans="16:16" x14ac:dyDescent="0.25">
      <c r="P970509" s="2"/>
    </row>
    <row r="970760" spans="16:16" x14ac:dyDescent="0.25">
      <c r="P970760" s="2"/>
    </row>
    <row r="971011" spans="16:16" x14ac:dyDescent="0.25">
      <c r="P971011" s="2"/>
    </row>
    <row r="971262" spans="16:16" x14ac:dyDescent="0.25">
      <c r="P971262" s="2"/>
    </row>
    <row r="971513" spans="16:16" x14ac:dyDescent="0.25">
      <c r="P971513" s="2"/>
    </row>
    <row r="971764" spans="16:16" x14ac:dyDescent="0.25">
      <c r="P971764" s="2"/>
    </row>
    <row r="972015" spans="16:16" x14ac:dyDescent="0.25">
      <c r="P972015" s="2"/>
    </row>
    <row r="972266" spans="16:16" x14ac:dyDescent="0.25">
      <c r="P972266" s="2"/>
    </row>
    <row r="972517" spans="16:16" x14ac:dyDescent="0.25">
      <c r="P972517" s="2"/>
    </row>
    <row r="972768" spans="16:16" x14ac:dyDescent="0.25">
      <c r="P972768" s="2"/>
    </row>
    <row r="973019" spans="16:16" x14ac:dyDescent="0.25">
      <c r="P973019" s="2"/>
    </row>
    <row r="973270" spans="16:16" x14ac:dyDescent="0.25">
      <c r="P973270" s="2"/>
    </row>
    <row r="973521" spans="16:16" x14ac:dyDescent="0.25">
      <c r="P973521" s="2"/>
    </row>
    <row r="973772" spans="16:16" x14ac:dyDescent="0.25">
      <c r="P973772" s="2"/>
    </row>
    <row r="974023" spans="16:16" x14ac:dyDescent="0.25">
      <c r="P974023" s="2"/>
    </row>
    <row r="974274" spans="16:16" x14ac:dyDescent="0.25">
      <c r="P974274" s="2"/>
    </row>
    <row r="974525" spans="16:16" x14ac:dyDescent="0.25">
      <c r="P974525" s="2"/>
    </row>
    <row r="974776" spans="16:16" x14ac:dyDescent="0.25">
      <c r="P974776" s="2"/>
    </row>
    <row r="975027" spans="16:16" x14ac:dyDescent="0.25">
      <c r="P975027" s="2"/>
    </row>
    <row r="975278" spans="16:16" x14ac:dyDescent="0.25">
      <c r="P975278" s="2"/>
    </row>
    <row r="975529" spans="16:16" x14ac:dyDescent="0.25">
      <c r="P975529" s="2"/>
    </row>
    <row r="975780" spans="16:16" x14ac:dyDescent="0.25">
      <c r="P975780" s="2"/>
    </row>
    <row r="976031" spans="16:16" x14ac:dyDescent="0.25">
      <c r="P976031" s="2"/>
    </row>
    <row r="976282" spans="16:16" x14ac:dyDescent="0.25">
      <c r="P976282" s="2"/>
    </row>
    <row r="976533" spans="16:16" x14ac:dyDescent="0.25">
      <c r="P976533" s="2"/>
    </row>
    <row r="976784" spans="16:16" x14ac:dyDescent="0.25">
      <c r="P976784" s="2"/>
    </row>
    <row r="977035" spans="16:16" x14ac:dyDescent="0.25">
      <c r="P977035" s="2"/>
    </row>
    <row r="977286" spans="16:16" x14ac:dyDescent="0.25">
      <c r="P977286" s="2"/>
    </row>
    <row r="977537" spans="16:16" x14ac:dyDescent="0.25">
      <c r="P977537" s="2"/>
    </row>
    <row r="977788" spans="16:16" x14ac:dyDescent="0.25">
      <c r="P977788" s="2"/>
    </row>
    <row r="978039" spans="16:16" x14ac:dyDescent="0.25">
      <c r="P978039" s="2"/>
    </row>
    <row r="978290" spans="16:16" x14ac:dyDescent="0.25">
      <c r="P978290" s="2"/>
    </row>
    <row r="978541" spans="16:16" x14ac:dyDescent="0.25">
      <c r="P978541" s="2"/>
    </row>
    <row r="978792" spans="16:16" x14ac:dyDescent="0.25">
      <c r="P978792" s="2"/>
    </row>
    <row r="979043" spans="16:16" x14ac:dyDescent="0.25">
      <c r="P979043" s="2"/>
    </row>
    <row r="979294" spans="16:16" x14ac:dyDescent="0.25">
      <c r="P979294" s="2"/>
    </row>
    <row r="979545" spans="16:16" x14ac:dyDescent="0.25">
      <c r="P979545" s="2"/>
    </row>
    <row r="979796" spans="16:16" x14ac:dyDescent="0.25">
      <c r="P979796" s="2"/>
    </row>
    <row r="980047" spans="16:16" x14ac:dyDescent="0.25">
      <c r="P980047" s="2"/>
    </row>
    <row r="980298" spans="16:16" x14ac:dyDescent="0.25">
      <c r="P980298" s="2"/>
    </row>
    <row r="980549" spans="16:16" x14ac:dyDescent="0.25">
      <c r="P980549" s="2"/>
    </row>
    <row r="980800" spans="16:16" x14ac:dyDescent="0.25">
      <c r="P980800" s="2"/>
    </row>
    <row r="981051" spans="16:16" x14ac:dyDescent="0.25">
      <c r="P981051" s="2"/>
    </row>
    <row r="981302" spans="16:16" x14ac:dyDescent="0.25">
      <c r="P981302" s="2"/>
    </row>
    <row r="981553" spans="16:16" x14ac:dyDescent="0.25">
      <c r="P981553" s="2"/>
    </row>
    <row r="981804" spans="16:16" x14ac:dyDescent="0.25">
      <c r="P981804" s="2"/>
    </row>
    <row r="982055" spans="16:16" x14ac:dyDescent="0.25">
      <c r="P982055" s="2"/>
    </row>
    <row r="982306" spans="16:16" x14ac:dyDescent="0.25">
      <c r="P982306" s="2"/>
    </row>
    <row r="982557" spans="16:16" x14ac:dyDescent="0.25">
      <c r="P982557" s="2"/>
    </row>
    <row r="982808" spans="16:16" x14ac:dyDescent="0.25">
      <c r="P982808" s="2"/>
    </row>
    <row r="983059" spans="16:16" x14ac:dyDescent="0.25">
      <c r="P983059" s="2"/>
    </row>
    <row r="983310" spans="16:16" x14ac:dyDescent="0.25">
      <c r="P983310" s="2"/>
    </row>
    <row r="983561" spans="16:16" x14ac:dyDescent="0.25">
      <c r="P983561" s="2"/>
    </row>
    <row r="983812" spans="16:16" x14ac:dyDescent="0.25">
      <c r="P983812" s="2"/>
    </row>
    <row r="984063" spans="16:16" x14ac:dyDescent="0.25">
      <c r="P984063" s="2"/>
    </row>
    <row r="984314" spans="16:16" x14ac:dyDescent="0.25">
      <c r="P984314" s="2"/>
    </row>
    <row r="984565" spans="16:16" x14ac:dyDescent="0.25">
      <c r="P984565" s="2"/>
    </row>
    <row r="984816" spans="16:16" x14ac:dyDescent="0.25">
      <c r="P984816" s="2"/>
    </row>
    <row r="985067" spans="16:16" x14ac:dyDescent="0.25">
      <c r="P985067" s="2"/>
    </row>
    <row r="985318" spans="16:16" x14ac:dyDescent="0.25">
      <c r="P985318" s="2"/>
    </row>
    <row r="985569" spans="16:16" x14ac:dyDescent="0.25">
      <c r="P985569" s="2"/>
    </row>
    <row r="985820" spans="16:16" x14ac:dyDescent="0.25">
      <c r="P985820" s="2"/>
    </row>
    <row r="986071" spans="16:16" x14ac:dyDescent="0.25">
      <c r="P986071" s="2"/>
    </row>
    <row r="986322" spans="16:16" x14ac:dyDescent="0.25">
      <c r="P986322" s="2"/>
    </row>
    <row r="986573" spans="16:16" x14ac:dyDescent="0.25">
      <c r="P986573" s="2"/>
    </row>
    <row r="986824" spans="16:16" x14ac:dyDescent="0.25">
      <c r="P986824" s="2"/>
    </row>
    <row r="987075" spans="16:16" x14ac:dyDescent="0.25">
      <c r="P987075" s="2"/>
    </row>
    <row r="987326" spans="16:16" x14ac:dyDescent="0.25">
      <c r="P987326" s="2"/>
    </row>
    <row r="987577" spans="16:16" x14ac:dyDescent="0.25">
      <c r="P987577" s="2"/>
    </row>
    <row r="987828" spans="16:16" x14ac:dyDescent="0.25">
      <c r="P987828" s="2"/>
    </row>
    <row r="988079" spans="16:16" x14ac:dyDescent="0.25">
      <c r="P988079" s="2"/>
    </row>
    <row r="988330" spans="16:16" x14ac:dyDescent="0.25">
      <c r="P988330" s="2"/>
    </row>
    <row r="988581" spans="16:16" x14ac:dyDescent="0.25">
      <c r="P988581" s="2"/>
    </row>
    <row r="988832" spans="16:16" x14ac:dyDescent="0.25">
      <c r="P988832" s="2"/>
    </row>
    <row r="989083" spans="16:16" x14ac:dyDescent="0.25">
      <c r="P989083" s="2"/>
    </row>
    <row r="989334" spans="16:16" x14ac:dyDescent="0.25">
      <c r="P989334" s="2"/>
    </row>
    <row r="989585" spans="16:16" x14ac:dyDescent="0.25">
      <c r="P989585" s="2"/>
    </row>
    <row r="989836" spans="16:16" x14ac:dyDescent="0.25">
      <c r="P989836" s="2"/>
    </row>
    <row r="990087" spans="16:16" x14ac:dyDescent="0.25">
      <c r="P990087" s="2"/>
    </row>
    <row r="990338" spans="16:16" x14ac:dyDescent="0.25">
      <c r="P990338" s="2"/>
    </row>
    <row r="990589" spans="16:16" x14ac:dyDescent="0.25">
      <c r="P990589" s="2"/>
    </row>
    <row r="990840" spans="16:16" x14ac:dyDescent="0.25">
      <c r="P990840" s="2"/>
    </row>
    <row r="991091" spans="16:16" x14ac:dyDescent="0.25">
      <c r="P991091" s="2"/>
    </row>
    <row r="991342" spans="16:16" x14ac:dyDescent="0.25">
      <c r="P991342" s="2"/>
    </row>
    <row r="991593" spans="16:16" x14ac:dyDescent="0.25">
      <c r="P991593" s="2"/>
    </row>
    <row r="991844" spans="16:16" x14ac:dyDescent="0.25">
      <c r="P991844" s="2"/>
    </row>
    <row r="992095" spans="16:16" x14ac:dyDescent="0.25">
      <c r="P992095" s="2"/>
    </row>
    <row r="992346" spans="16:16" x14ac:dyDescent="0.25">
      <c r="P992346" s="2"/>
    </row>
    <row r="992597" spans="16:16" x14ac:dyDescent="0.25">
      <c r="P992597" s="2"/>
    </row>
    <row r="992848" spans="16:16" x14ac:dyDescent="0.25">
      <c r="P992848" s="2"/>
    </row>
    <row r="993099" spans="16:16" x14ac:dyDescent="0.25">
      <c r="P993099" s="2"/>
    </row>
    <row r="993350" spans="16:16" x14ac:dyDescent="0.25">
      <c r="P993350" s="2"/>
    </row>
    <row r="993601" spans="16:16" x14ac:dyDescent="0.25">
      <c r="P993601" s="2"/>
    </row>
    <row r="993852" spans="16:16" x14ac:dyDescent="0.25">
      <c r="P993852" s="2"/>
    </row>
    <row r="994103" spans="16:16" x14ac:dyDescent="0.25">
      <c r="P994103" s="2"/>
    </row>
    <row r="994354" spans="16:16" x14ac:dyDescent="0.25">
      <c r="P994354" s="2"/>
    </row>
    <row r="994605" spans="16:16" x14ac:dyDescent="0.25">
      <c r="P994605" s="2"/>
    </row>
    <row r="994856" spans="16:16" x14ac:dyDescent="0.25">
      <c r="P994856" s="2"/>
    </row>
    <row r="995107" spans="16:16" x14ac:dyDescent="0.25">
      <c r="P995107" s="2"/>
    </row>
    <row r="995358" spans="16:16" x14ac:dyDescent="0.25">
      <c r="P995358" s="2"/>
    </row>
    <row r="995609" spans="16:16" x14ac:dyDescent="0.25">
      <c r="P995609" s="2"/>
    </row>
    <row r="995860" spans="16:16" x14ac:dyDescent="0.25">
      <c r="P995860" s="2"/>
    </row>
    <row r="996111" spans="16:16" x14ac:dyDescent="0.25">
      <c r="P996111" s="2"/>
    </row>
    <row r="996362" spans="16:16" x14ac:dyDescent="0.25">
      <c r="P996362" s="2"/>
    </row>
    <row r="996613" spans="16:16" x14ac:dyDescent="0.25">
      <c r="P996613" s="2"/>
    </row>
    <row r="996864" spans="16:16" x14ac:dyDescent="0.25">
      <c r="P996864" s="2"/>
    </row>
    <row r="997115" spans="16:16" x14ac:dyDescent="0.25">
      <c r="P997115" s="2"/>
    </row>
    <row r="997366" spans="16:16" x14ac:dyDescent="0.25">
      <c r="P997366" s="2"/>
    </row>
    <row r="997617" spans="16:16" x14ac:dyDescent="0.25">
      <c r="P997617" s="2"/>
    </row>
    <row r="997868" spans="16:16" x14ac:dyDescent="0.25">
      <c r="P997868" s="2"/>
    </row>
    <row r="998119" spans="16:16" x14ac:dyDescent="0.25">
      <c r="P998119" s="2"/>
    </row>
    <row r="998370" spans="16:16" x14ac:dyDescent="0.25">
      <c r="P998370" s="2"/>
    </row>
    <row r="998621" spans="16:16" x14ac:dyDescent="0.25">
      <c r="P998621" s="2"/>
    </row>
    <row r="998872" spans="16:16" x14ac:dyDescent="0.25">
      <c r="P998872" s="2"/>
    </row>
    <row r="999123" spans="16:16" x14ac:dyDescent="0.25">
      <c r="P999123" s="2"/>
    </row>
    <row r="999374" spans="16:16" x14ac:dyDescent="0.25">
      <c r="P999374" s="2"/>
    </row>
    <row r="999625" spans="16:16" x14ac:dyDescent="0.25">
      <c r="P999625" s="2"/>
    </row>
    <row r="999876" spans="16:16" x14ac:dyDescent="0.25">
      <c r="P999876" s="2"/>
    </row>
    <row r="1000127" spans="16:16" x14ac:dyDescent="0.25">
      <c r="P1000127" s="2"/>
    </row>
    <row r="1000378" spans="16:16" x14ac:dyDescent="0.25">
      <c r="P1000378" s="2"/>
    </row>
    <row r="1000629" spans="16:16" x14ac:dyDescent="0.25">
      <c r="P1000629" s="2"/>
    </row>
    <row r="1000880" spans="16:16" x14ac:dyDescent="0.25">
      <c r="P1000880" s="2"/>
    </row>
    <row r="1001131" spans="16:16" x14ac:dyDescent="0.25">
      <c r="P1001131" s="2"/>
    </row>
    <row r="1001382" spans="16:16" x14ac:dyDescent="0.25">
      <c r="P1001382" s="2"/>
    </row>
    <row r="1001633" spans="16:16" x14ac:dyDescent="0.25">
      <c r="P1001633" s="2"/>
    </row>
    <row r="1001884" spans="16:16" x14ac:dyDescent="0.25">
      <c r="P1001884" s="2"/>
    </row>
    <row r="1002135" spans="16:16" x14ac:dyDescent="0.25">
      <c r="P1002135" s="2"/>
    </row>
    <row r="1002386" spans="16:16" x14ac:dyDescent="0.25">
      <c r="P1002386" s="2"/>
    </row>
    <row r="1002637" spans="16:16" x14ac:dyDescent="0.25">
      <c r="P1002637" s="2"/>
    </row>
    <row r="1002888" spans="16:16" x14ac:dyDescent="0.25">
      <c r="P1002888" s="2"/>
    </row>
    <row r="1003139" spans="16:16" x14ac:dyDescent="0.25">
      <c r="P1003139" s="2"/>
    </row>
    <row r="1003390" spans="16:16" x14ac:dyDescent="0.25">
      <c r="P1003390" s="2"/>
    </row>
    <row r="1003641" spans="16:16" x14ac:dyDescent="0.25">
      <c r="P1003641" s="2"/>
    </row>
    <row r="1003892" spans="16:16" x14ac:dyDescent="0.25">
      <c r="P1003892" s="2"/>
    </row>
    <row r="1004143" spans="16:16" x14ac:dyDescent="0.25">
      <c r="P1004143" s="2"/>
    </row>
    <row r="1004394" spans="16:16" x14ac:dyDescent="0.25">
      <c r="P1004394" s="2"/>
    </row>
    <row r="1004645" spans="16:16" x14ac:dyDescent="0.25">
      <c r="P1004645" s="2"/>
    </row>
    <row r="1004896" spans="16:16" x14ac:dyDescent="0.25">
      <c r="P1004896" s="2"/>
    </row>
    <row r="1005147" spans="16:16" x14ac:dyDescent="0.25">
      <c r="P1005147" s="2"/>
    </row>
    <row r="1005398" spans="16:16" x14ac:dyDescent="0.25">
      <c r="P1005398" s="2"/>
    </row>
    <row r="1005649" spans="16:16" x14ac:dyDescent="0.25">
      <c r="P1005649" s="2"/>
    </row>
    <row r="1005900" spans="16:16" x14ac:dyDescent="0.25">
      <c r="P1005900" s="2"/>
    </row>
    <row r="1006151" spans="16:16" x14ac:dyDescent="0.25">
      <c r="P1006151" s="2"/>
    </row>
    <row r="1006402" spans="16:16" x14ac:dyDescent="0.25">
      <c r="P1006402" s="2"/>
    </row>
    <row r="1006653" spans="16:16" x14ac:dyDescent="0.25">
      <c r="P1006653" s="2"/>
    </row>
    <row r="1006904" spans="16:16" x14ac:dyDescent="0.25">
      <c r="P1006904" s="2"/>
    </row>
    <row r="1007155" spans="16:16" x14ac:dyDescent="0.25">
      <c r="P1007155" s="2"/>
    </row>
    <row r="1007406" spans="16:16" x14ac:dyDescent="0.25">
      <c r="P1007406" s="2"/>
    </row>
    <row r="1007657" spans="16:16" x14ac:dyDescent="0.25">
      <c r="P1007657" s="2"/>
    </row>
    <row r="1007908" spans="16:16" x14ac:dyDescent="0.25">
      <c r="P1007908" s="2"/>
    </row>
    <row r="1008159" spans="16:16" x14ac:dyDescent="0.25">
      <c r="P1008159" s="2"/>
    </row>
    <row r="1008410" spans="16:16" x14ac:dyDescent="0.25">
      <c r="P1008410" s="2"/>
    </row>
    <row r="1008661" spans="16:16" x14ac:dyDescent="0.25">
      <c r="P1008661" s="2"/>
    </row>
    <row r="1008912" spans="16:16" x14ac:dyDescent="0.25">
      <c r="P1008912" s="2"/>
    </row>
    <row r="1009163" spans="16:16" x14ac:dyDescent="0.25">
      <c r="P1009163" s="2"/>
    </row>
    <row r="1009414" spans="16:16" x14ac:dyDescent="0.25">
      <c r="P1009414" s="2"/>
    </row>
    <row r="1009665" spans="16:16" x14ac:dyDescent="0.25">
      <c r="P1009665" s="2"/>
    </row>
    <row r="1009916" spans="16:16" x14ac:dyDescent="0.25">
      <c r="P1009916" s="2"/>
    </row>
    <row r="1010167" spans="16:16" x14ac:dyDescent="0.25">
      <c r="P1010167" s="2"/>
    </row>
    <row r="1010418" spans="16:16" x14ac:dyDescent="0.25">
      <c r="P1010418" s="2"/>
    </row>
    <row r="1010669" spans="16:16" x14ac:dyDescent="0.25">
      <c r="P1010669" s="2"/>
    </row>
    <row r="1010920" spans="16:16" x14ac:dyDescent="0.25">
      <c r="P1010920" s="2"/>
    </row>
    <row r="1011171" spans="16:16" x14ac:dyDescent="0.25">
      <c r="P1011171" s="2"/>
    </row>
    <row r="1011422" spans="16:16" x14ac:dyDescent="0.25">
      <c r="P1011422" s="2"/>
    </row>
    <row r="1011673" spans="16:16" x14ac:dyDescent="0.25">
      <c r="P1011673" s="2"/>
    </row>
    <row r="1011924" spans="16:16" x14ac:dyDescent="0.25">
      <c r="P1011924" s="2"/>
    </row>
    <row r="1012175" spans="16:16" x14ac:dyDescent="0.25">
      <c r="P1012175" s="2"/>
    </row>
    <row r="1012426" spans="16:16" x14ac:dyDescent="0.25">
      <c r="P1012426" s="2"/>
    </row>
    <row r="1012677" spans="16:16" x14ac:dyDescent="0.25">
      <c r="P1012677" s="2"/>
    </row>
    <row r="1012928" spans="16:16" x14ac:dyDescent="0.25">
      <c r="P1012928" s="2"/>
    </row>
    <row r="1013179" spans="16:16" x14ac:dyDescent="0.25">
      <c r="P1013179" s="2"/>
    </row>
    <row r="1013430" spans="16:16" x14ac:dyDescent="0.25">
      <c r="P1013430" s="2"/>
    </row>
    <row r="1013681" spans="16:16" x14ac:dyDescent="0.25">
      <c r="P1013681" s="2"/>
    </row>
    <row r="1013932" spans="16:16" x14ac:dyDescent="0.25">
      <c r="P1013932" s="2"/>
    </row>
    <row r="1014183" spans="16:16" x14ac:dyDescent="0.25">
      <c r="P1014183" s="2"/>
    </row>
    <row r="1014434" spans="16:16" x14ac:dyDescent="0.25">
      <c r="P1014434" s="2"/>
    </row>
    <row r="1014685" spans="16:16" x14ac:dyDescent="0.25">
      <c r="P1014685" s="2"/>
    </row>
    <row r="1014936" spans="16:16" x14ac:dyDescent="0.25">
      <c r="P1014936" s="2"/>
    </row>
    <row r="1015187" spans="16:16" x14ac:dyDescent="0.25">
      <c r="P1015187" s="2"/>
    </row>
    <row r="1015438" spans="16:16" x14ac:dyDescent="0.25">
      <c r="P1015438" s="2"/>
    </row>
    <row r="1015689" spans="16:16" x14ac:dyDescent="0.25">
      <c r="P1015689" s="2"/>
    </row>
    <row r="1015940" spans="16:16" x14ac:dyDescent="0.25">
      <c r="P1015940" s="2"/>
    </row>
    <row r="1016191" spans="16:16" x14ac:dyDescent="0.25">
      <c r="P1016191" s="2"/>
    </row>
    <row r="1016442" spans="16:16" x14ac:dyDescent="0.25">
      <c r="P1016442" s="2"/>
    </row>
    <row r="1016693" spans="16:16" x14ac:dyDescent="0.25">
      <c r="P1016693" s="2"/>
    </row>
    <row r="1016944" spans="16:16" x14ac:dyDescent="0.25">
      <c r="P1016944" s="2"/>
    </row>
    <row r="1017195" spans="16:16" x14ac:dyDescent="0.25">
      <c r="P1017195" s="2"/>
    </row>
    <row r="1017446" spans="16:16" x14ac:dyDescent="0.25">
      <c r="P1017446" s="2"/>
    </row>
    <row r="1017697" spans="16:16" x14ac:dyDescent="0.25">
      <c r="P1017697" s="2"/>
    </row>
    <row r="1017948" spans="16:16" x14ac:dyDescent="0.25">
      <c r="P1017948" s="2"/>
    </row>
    <row r="1018199" spans="16:16" x14ac:dyDescent="0.25">
      <c r="P1018199" s="2"/>
    </row>
    <row r="1018450" spans="16:16" x14ac:dyDescent="0.25">
      <c r="P1018450" s="2"/>
    </row>
    <row r="1018701" spans="16:16" x14ac:dyDescent="0.25">
      <c r="P1018701" s="2"/>
    </row>
    <row r="1018952" spans="16:16" x14ac:dyDescent="0.25">
      <c r="P1018952" s="2"/>
    </row>
    <row r="1019203" spans="16:16" x14ac:dyDescent="0.25">
      <c r="P1019203" s="2"/>
    </row>
    <row r="1019454" spans="16:16" x14ac:dyDescent="0.25">
      <c r="P1019454" s="2"/>
    </row>
    <row r="1019705" spans="16:16" x14ac:dyDescent="0.25">
      <c r="P1019705" s="2"/>
    </row>
    <row r="1019956" spans="16:16" x14ac:dyDescent="0.25">
      <c r="P1019956" s="2"/>
    </row>
    <row r="1020207" spans="16:16" x14ac:dyDescent="0.25">
      <c r="P1020207" s="2"/>
    </row>
    <row r="1020458" spans="16:16" x14ac:dyDescent="0.25">
      <c r="P1020458" s="2"/>
    </row>
    <row r="1020709" spans="16:16" x14ac:dyDescent="0.25">
      <c r="P1020709" s="2"/>
    </row>
    <row r="1020960" spans="16:16" x14ac:dyDescent="0.25">
      <c r="P1020960" s="2"/>
    </row>
    <row r="1021211" spans="16:16" x14ac:dyDescent="0.25">
      <c r="P1021211" s="2"/>
    </row>
    <row r="1021462" spans="16:16" x14ac:dyDescent="0.25">
      <c r="P1021462" s="2"/>
    </row>
    <row r="1021713" spans="16:16" x14ac:dyDescent="0.25">
      <c r="P1021713" s="2"/>
    </row>
    <row r="1021964" spans="16:16" x14ac:dyDescent="0.25">
      <c r="P1021964" s="2"/>
    </row>
    <row r="1022215" spans="16:16" x14ac:dyDescent="0.25">
      <c r="P1022215" s="2"/>
    </row>
    <row r="1022466" spans="16:16" x14ac:dyDescent="0.25">
      <c r="P1022466" s="2"/>
    </row>
    <row r="1022717" spans="16:16" x14ac:dyDescent="0.25">
      <c r="P1022717" s="2"/>
    </row>
    <row r="1022968" spans="16:16" x14ac:dyDescent="0.25">
      <c r="P1022968" s="2"/>
    </row>
    <row r="1023219" spans="16:16" x14ac:dyDescent="0.25">
      <c r="P1023219" s="2"/>
    </row>
    <row r="1023470" spans="16:16" x14ac:dyDescent="0.25">
      <c r="P1023470" s="2"/>
    </row>
    <row r="1023721" spans="16:16" x14ac:dyDescent="0.25">
      <c r="P1023721" s="2"/>
    </row>
    <row r="1023972" spans="16:16" x14ac:dyDescent="0.25">
      <c r="P1023972" s="2"/>
    </row>
    <row r="1024223" spans="16:16" x14ac:dyDescent="0.25">
      <c r="P1024223" s="2"/>
    </row>
    <row r="1024474" spans="16:16" x14ac:dyDescent="0.25">
      <c r="P1024474" s="2"/>
    </row>
    <row r="1024725" spans="16:16" x14ac:dyDescent="0.25">
      <c r="P1024725" s="2"/>
    </row>
    <row r="1024976" spans="16:16" x14ac:dyDescent="0.25">
      <c r="P1024976" s="2"/>
    </row>
    <row r="1025227" spans="16:16" x14ac:dyDescent="0.25">
      <c r="P1025227" s="2"/>
    </row>
    <row r="1025478" spans="16:16" x14ac:dyDescent="0.25">
      <c r="P1025478" s="2"/>
    </row>
    <row r="1025729" spans="16:16" x14ac:dyDescent="0.25">
      <c r="P1025729" s="2"/>
    </row>
    <row r="1025980" spans="16:16" x14ac:dyDescent="0.25">
      <c r="P1025980" s="2"/>
    </row>
    <row r="1026231" spans="16:16" x14ac:dyDescent="0.25">
      <c r="P1026231" s="2"/>
    </row>
    <row r="1026482" spans="16:16" x14ac:dyDescent="0.25">
      <c r="P1026482" s="2"/>
    </row>
    <row r="1026733" spans="16:16" x14ac:dyDescent="0.25">
      <c r="P1026733" s="2"/>
    </row>
    <row r="1026984" spans="16:16" x14ac:dyDescent="0.25">
      <c r="P1026984" s="2"/>
    </row>
    <row r="1027235" spans="16:16" x14ac:dyDescent="0.25">
      <c r="P1027235" s="2"/>
    </row>
    <row r="1027486" spans="16:16" x14ac:dyDescent="0.25">
      <c r="P1027486" s="2"/>
    </row>
    <row r="1027737" spans="16:16" x14ac:dyDescent="0.25">
      <c r="P1027737" s="2"/>
    </row>
    <row r="1027988" spans="16:16" x14ac:dyDescent="0.25">
      <c r="P1027988" s="2"/>
    </row>
    <row r="1028239" spans="16:16" x14ac:dyDescent="0.25">
      <c r="P1028239" s="2"/>
    </row>
    <row r="1028490" spans="16:16" x14ac:dyDescent="0.25">
      <c r="P1028490" s="2"/>
    </row>
    <row r="1028741" spans="16:16" x14ac:dyDescent="0.25">
      <c r="P1028741" s="2"/>
    </row>
    <row r="1028992" spans="16:16" x14ac:dyDescent="0.25">
      <c r="P1028992" s="2"/>
    </row>
    <row r="1029243" spans="16:16" x14ac:dyDescent="0.25">
      <c r="P1029243" s="2"/>
    </row>
    <row r="1029494" spans="16:16" x14ac:dyDescent="0.25">
      <c r="P1029494" s="2"/>
    </row>
    <row r="1029745" spans="16:16" x14ac:dyDescent="0.25">
      <c r="P1029745" s="2"/>
    </row>
    <row r="1029996" spans="16:16" x14ac:dyDescent="0.25">
      <c r="P1029996" s="2"/>
    </row>
    <row r="1030247" spans="16:16" x14ac:dyDescent="0.25">
      <c r="P1030247" s="2"/>
    </row>
    <row r="1030498" spans="16:16" x14ac:dyDescent="0.25">
      <c r="P1030498" s="2"/>
    </row>
    <row r="1030749" spans="16:16" x14ac:dyDescent="0.25">
      <c r="P1030749" s="2"/>
    </row>
    <row r="1031000" spans="16:16" x14ac:dyDescent="0.25">
      <c r="P1031000" s="2"/>
    </row>
    <row r="1031251" spans="16:16" x14ac:dyDescent="0.25">
      <c r="P1031251" s="2"/>
    </row>
    <row r="1031502" spans="16:16" x14ac:dyDescent="0.25">
      <c r="P1031502" s="2"/>
    </row>
    <row r="1031753" spans="16:16" x14ac:dyDescent="0.25">
      <c r="P1031753" s="2"/>
    </row>
    <row r="1032004" spans="16:16" x14ac:dyDescent="0.25">
      <c r="P1032004" s="2"/>
    </row>
    <row r="1032255" spans="16:16" x14ac:dyDescent="0.25">
      <c r="P1032255" s="2"/>
    </row>
    <row r="1032506" spans="16:16" x14ac:dyDescent="0.25">
      <c r="P1032506" s="2"/>
    </row>
    <row r="1032757" spans="16:16" x14ac:dyDescent="0.25">
      <c r="P1032757" s="2"/>
    </row>
    <row r="1033008" spans="16:16" x14ac:dyDescent="0.25">
      <c r="P1033008" s="2"/>
    </row>
    <row r="1033259" spans="16:16" x14ac:dyDescent="0.25">
      <c r="P1033259" s="2"/>
    </row>
    <row r="1033510" spans="16:16" x14ac:dyDescent="0.25">
      <c r="P1033510" s="2"/>
    </row>
    <row r="1033761" spans="16:16" x14ac:dyDescent="0.25">
      <c r="P1033761" s="2"/>
    </row>
    <row r="1034012" spans="16:16" x14ac:dyDescent="0.25">
      <c r="P1034012" s="2"/>
    </row>
    <row r="1034263" spans="16:16" x14ac:dyDescent="0.25">
      <c r="P1034263" s="2"/>
    </row>
    <row r="1034514" spans="16:16" x14ac:dyDescent="0.25">
      <c r="P1034514" s="2"/>
    </row>
    <row r="1034765" spans="16:16" x14ac:dyDescent="0.25">
      <c r="P1034765" s="2"/>
    </row>
    <row r="1035016" spans="16:16" x14ac:dyDescent="0.25">
      <c r="P1035016" s="2"/>
    </row>
    <row r="1035267" spans="16:16" x14ac:dyDescent="0.25">
      <c r="P1035267" s="2"/>
    </row>
    <row r="1035518" spans="16:16" x14ac:dyDescent="0.25">
      <c r="P1035518" s="2"/>
    </row>
    <row r="1035769" spans="16:16" x14ac:dyDescent="0.25">
      <c r="P1035769" s="2"/>
    </row>
    <row r="1036020" spans="16:16" x14ac:dyDescent="0.25">
      <c r="P1036020" s="2"/>
    </row>
    <row r="1036271" spans="16:16" x14ac:dyDescent="0.25">
      <c r="P1036271" s="2"/>
    </row>
    <row r="1036522" spans="16:16" x14ac:dyDescent="0.25">
      <c r="P1036522" s="2"/>
    </row>
    <row r="1036773" spans="16:16" x14ac:dyDescent="0.25">
      <c r="P1036773" s="2"/>
    </row>
    <row r="1037024" spans="16:16" x14ac:dyDescent="0.25">
      <c r="P1037024" s="2"/>
    </row>
    <row r="1037275" spans="16:16" x14ac:dyDescent="0.25">
      <c r="P1037275" s="2"/>
    </row>
    <row r="1037526" spans="16:16" x14ac:dyDescent="0.25">
      <c r="P1037526" s="2"/>
    </row>
    <row r="1037777" spans="16:16" x14ac:dyDescent="0.25">
      <c r="P1037777" s="2"/>
    </row>
    <row r="1038028" spans="16:16" x14ac:dyDescent="0.25">
      <c r="P1038028" s="2"/>
    </row>
    <row r="1038279" spans="16:16" x14ac:dyDescent="0.25">
      <c r="P1038279" s="2"/>
    </row>
    <row r="1038530" spans="16:16" x14ac:dyDescent="0.25">
      <c r="P1038530" s="2"/>
    </row>
    <row r="1038781" spans="16:16" x14ac:dyDescent="0.25">
      <c r="P1038781" s="2"/>
    </row>
    <row r="1039032" spans="16:16" x14ac:dyDescent="0.25">
      <c r="P1039032" s="2"/>
    </row>
    <row r="1039283" spans="16:16" x14ac:dyDescent="0.25">
      <c r="P1039283" s="2"/>
    </row>
    <row r="1039534" spans="16:16" x14ac:dyDescent="0.25">
      <c r="P1039534" s="2"/>
    </row>
    <row r="1039785" spans="16:16" x14ac:dyDescent="0.25">
      <c r="P1039785" s="2"/>
    </row>
    <row r="1040036" spans="16:16" x14ac:dyDescent="0.25">
      <c r="P1040036" s="2"/>
    </row>
    <row r="1040287" spans="16:16" x14ac:dyDescent="0.25">
      <c r="P1040287" s="2"/>
    </row>
    <row r="1040538" spans="16:16" x14ac:dyDescent="0.25">
      <c r="P1040538" s="2"/>
    </row>
    <row r="1040789" spans="16:16" x14ac:dyDescent="0.25">
      <c r="P1040789" s="2"/>
    </row>
    <row r="1041040" spans="16:16" x14ac:dyDescent="0.25">
      <c r="P1041040" s="2"/>
    </row>
    <row r="1041291" spans="16:16" x14ac:dyDescent="0.25">
      <c r="P1041291" s="2"/>
    </row>
    <row r="1041542" spans="16:16" x14ac:dyDescent="0.25">
      <c r="P1041542" s="2"/>
    </row>
    <row r="1041793" spans="16:16" x14ac:dyDescent="0.25">
      <c r="P1041793" s="2"/>
    </row>
    <row r="1042044" spans="16:16" x14ac:dyDescent="0.25">
      <c r="P1042044" s="2"/>
    </row>
    <row r="1042295" spans="16:16" x14ac:dyDescent="0.25">
      <c r="P1042295" s="2"/>
    </row>
    <row r="1042546" spans="16:16" x14ac:dyDescent="0.25">
      <c r="P1042546" s="2"/>
    </row>
    <row r="1042797" spans="16:16" x14ac:dyDescent="0.25">
      <c r="P1042797" s="2"/>
    </row>
    <row r="1043048" spans="16:16" x14ac:dyDescent="0.25">
      <c r="P1043048" s="2"/>
    </row>
    <row r="1043299" spans="16:16" x14ac:dyDescent="0.25">
      <c r="P1043299" s="2"/>
    </row>
    <row r="1043550" spans="16:16" x14ac:dyDescent="0.25">
      <c r="P1043550" s="2"/>
    </row>
    <row r="1043801" spans="16:16" x14ac:dyDescent="0.25">
      <c r="P1043801" s="2"/>
    </row>
    <row r="1044052" spans="16:16" x14ac:dyDescent="0.25">
      <c r="P1044052" s="2"/>
    </row>
    <row r="1044303" spans="16:16" x14ac:dyDescent="0.25">
      <c r="P1044303" s="2"/>
    </row>
    <row r="1044554" spans="16:16" x14ac:dyDescent="0.25">
      <c r="P1044554" s="2"/>
    </row>
    <row r="1044805" spans="16:16" x14ac:dyDescent="0.25">
      <c r="P1044805" s="2"/>
    </row>
    <row r="1045056" spans="16:16" x14ac:dyDescent="0.25">
      <c r="P1045056" s="2"/>
    </row>
    <row r="1045307" spans="16:16" x14ac:dyDescent="0.25">
      <c r="P1045307" s="2"/>
    </row>
    <row r="1045558" spans="16:16" x14ac:dyDescent="0.25">
      <c r="P1045558" s="2"/>
    </row>
    <row r="1045809" spans="16:16" x14ac:dyDescent="0.25">
      <c r="P1045809" s="2"/>
    </row>
    <row r="1046060" spans="16:16" x14ac:dyDescent="0.25">
      <c r="P1046060" s="2"/>
    </row>
    <row r="1046311" spans="16:16" x14ac:dyDescent="0.25">
      <c r="P1046311" s="2"/>
    </row>
    <row r="1046562" spans="16:16" x14ac:dyDescent="0.25">
      <c r="P1046562" s="2"/>
    </row>
    <row r="1046813" spans="16:16" x14ac:dyDescent="0.25">
      <c r="P1046813" s="2"/>
    </row>
    <row r="1047064" spans="16:16" x14ac:dyDescent="0.25">
      <c r="P1047064" s="2"/>
    </row>
    <row r="1047315" spans="16:16" x14ac:dyDescent="0.25">
      <c r="P1047315" s="2"/>
    </row>
    <row r="1047566" spans="16:16" x14ac:dyDescent="0.25">
      <c r="P1047566" s="2"/>
    </row>
    <row r="1047817" spans="16:16" x14ac:dyDescent="0.25">
      <c r="P1047817" s="2"/>
    </row>
    <row r="1048068" spans="16:16" x14ac:dyDescent="0.25">
      <c r="P1048068" s="2"/>
    </row>
    <row r="1048319" spans="16:16" x14ac:dyDescent="0.25">
      <c r="P1048319" s="2"/>
    </row>
    <row r="1048570" spans="16:16" x14ac:dyDescent="0.25">
      <c r="P1048570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0B221-0700-4216-A7C9-28FE6960316A}">
  <dimension ref="A1"/>
  <sheetViews>
    <sheetView workbookViewId="0">
      <selection activeCell="AB30" sqref="AB3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EF706-BE18-48D0-A784-8FD4B5B37B29}">
  <dimension ref="A1"/>
  <sheetViews>
    <sheetView workbookViewId="0">
      <selection activeCell="Q8" sqref="Q8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28-02 HT224</vt:lpstr>
      <vt:lpstr>Storage Rights</vt:lpstr>
      <vt:lpstr>Send-Out Rights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Coteur Antoine</dc:creator>
  <cp:keywords/>
  <dc:description/>
  <cp:lastModifiedBy>Yigit Anéli</cp:lastModifiedBy>
  <cp:revision/>
  <dcterms:created xsi:type="dcterms:W3CDTF">2023-10-18T13:34:26Z</dcterms:created>
  <dcterms:modified xsi:type="dcterms:W3CDTF">2023-12-05T11:28:16Z</dcterms:modified>
  <cp:category/>
  <cp:contentStatus/>
</cp:coreProperties>
</file>