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etemam\AppData\Local\Microsoft\Windows\INetCache\Content.Outlook\8XT6VKBD\"/>
    </mc:Choice>
  </mc:AlternateContent>
  <xr:revisionPtr revIDLastSave="0" documentId="13_ncr:1_{482E2614-7154-475C-B4B8-03B50BCBFF83}" xr6:coauthVersionLast="47" xr6:coauthVersionMax="47" xr10:uidLastSave="{00000000-0000-0000-0000-000000000000}"/>
  <bookViews>
    <workbookView xWindow="28680" yWindow="-120" windowWidth="29040" windowHeight="15840" tabRatio="931" xr2:uid="{00000000-000D-0000-FFFF-FFFF00000000}"/>
  </bookViews>
  <sheets>
    <sheet name="NOMINT - SDT" sheetId="87" r:id="rId1"/>
    <sheet name="NOMINT - SDT - DOMESTIC" sheetId="89" r:id="rId2"/>
    <sheet name="NOMINT - SDT - HUB" sheetId="91" r:id="rId3"/>
  </sheets>
  <definedNames>
    <definedName name="_xlnm.Print_Area" localSheetId="0">'NOMINT - SDT'!$A$1:$AD$31</definedName>
    <definedName name="_xlnm.Print_Area" localSheetId="1">'NOMINT - SDT - DOMESTIC'!$A$1:$AD$28</definedName>
    <definedName name="_xlnm.Print_Area" localSheetId="2">'NOMINT - SDT - HUB'!$A$1:$AD$34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87" l="1"/>
  <c r="I8" i="87" s="1"/>
  <c r="F7" i="87"/>
  <c r="F6" i="87"/>
  <c r="F8" i="89"/>
  <c r="F7" i="89"/>
  <c r="F6" i="89"/>
  <c r="F8" i="91"/>
  <c r="I8" i="91" s="1"/>
  <c r="F7" i="91"/>
  <c r="F6" i="91"/>
  <c r="AC22" i="91"/>
  <c r="AB22" i="91"/>
  <c r="AA22" i="91"/>
  <c r="Z22" i="91"/>
  <c r="Y22" i="91"/>
  <c r="X22" i="91"/>
  <c r="W22" i="91"/>
  <c r="V22" i="91"/>
  <c r="U22" i="91"/>
  <c r="T22" i="91"/>
  <c r="S22" i="91"/>
  <c r="R22" i="91"/>
  <c r="Q22" i="91"/>
  <c r="P22" i="91"/>
  <c r="O22" i="91"/>
  <c r="N22" i="91"/>
  <c r="M22" i="91"/>
  <c r="L22" i="91"/>
  <c r="K22" i="91"/>
  <c r="J22" i="91"/>
  <c r="I22" i="91"/>
  <c r="H22" i="91"/>
  <c r="G22" i="91"/>
  <c r="F22" i="91"/>
  <c r="E21" i="91"/>
  <c r="E20" i="91"/>
  <c r="E19" i="91"/>
  <c r="E18" i="91"/>
  <c r="E17" i="91"/>
  <c r="E22" i="91" s="1"/>
  <c r="AC22" i="89"/>
  <c r="AB22" i="89"/>
  <c r="AA22" i="89"/>
  <c r="Z22" i="89"/>
  <c r="Y22" i="89"/>
  <c r="X22" i="89"/>
  <c r="W22" i="89"/>
  <c r="V22" i="89"/>
  <c r="U22" i="89"/>
  <c r="T22" i="89"/>
  <c r="S22" i="89"/>
  <c r="R22" i="89"/>
  <c r="Q22" i="89"/>
  <c r="P22" i="89"/>
  <c r="O22" i="89"/>
  <c r="N22" i="89"/>
  <c r="M22" i="89"/>
  <c r="L22" i="89"/>
  <c r="K22" i="89"/>
  <c r="J22" i="89"/>
  <c r="I22" i="89"/>
  <c r="H22" i="89"/>
  <c r="G22" i="89"/>
  <c r="F22" i="89"/>
  <c r="E22" i="89"/>
  <c r="E21" i="89"/>
  <c r="E20" i="89"/>
  <c r="E19" i="89"/>
  <c r="E18" i="89"/>
  <c r="E17" i="89"/>
  <c r="I8" i="89"/>
  <c r="AC22" i="87"/>
  <c r="AB22" i="87"/>
  <c r="AA22" i="87"/>
  <c r="Z22" i="87"/>
  <c r="Y22" i="87"/>
  <c r="X22" i="87"/>
  <c r="W22" i="87"/>
  <c r="V22" i="87"/>
  <c r="U22" i="87"/>
  <c r="T22" i="87"/>
  <c r="S22" i="87"/>
  <c r="R22" i="87"/>
  <c r="Q22" i="87"/>
  <c r="P22" i="87"/>
  <c r="O22" i="87"/>
  <c r="N22" i="87"/>
  <c r="M22" i="87"/>
  <c r="L22" i="87"/>
  <c r="K22" i="87"/>
  <c r="J22" i="87"/>
  <c r="I22" i="87"/>
  <c r="H22" i="87"/>
  <c r="G22" i="87"/>
  <c r="F22" i="87"/>
  <c r="E21" i="87"/>
  <c r="E20" i="87"/>
  <c r="E19" i="87"/>
  <c r="E18" i="87"/>
  <c r="E17" i="87"/>
  <c r="E22" i="87" l="1"/>
</calcChain>
</file>

<file path=xl/sharedStrings.xml><?xml version="1.0" encoding="utf-8"?>
<sst xmlns="http://schemas.openxmlformats.org/spreadsheetml/2006/main" count="97" uniqueCount="39">
  <si>
    <t>DATE</t>
  </si>
  <si>
    <t>FLX</t>
  </si>
  <si>
    <t>TIMESTAMP</t>
  </si>
  <si>
    <t>NOMINT (SDT) - 01G</t>
  </si>
  <si>
    <t>CONTRACT REFERENCE</t>
  </si>
  <si>
    <t>Business Party</t>
  </si>
  <si>
    <t>CONNECTION POINT</t>
  </si>
  <si>
    <t>ENDUSER</t>
  </si>
  <si>
    <t>Please Note: Edit only the cells in Light Blue and try to nominate flat to avoid transcription error</t>
  </si>
  <si>
    <t xml:space="preserve">PERIOD (local time) -  FROM </t>
  </si>
  <si>
    <t xml:space="preserve">TO </t>
  </si>
  <si>
    <t>FROM (sender)</t>
  </si>
  <si>
    <t>TO (receiver)</t>
  </si>
  <si>
    <r>
      <t>(example: STAIZTSHIPPERACCOUNT, if using Balanced account STAIZT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SHIPPERACCOUNT)</t>
    </r>
  </si>
  <si>
    <t>(example: IZT)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</si>
  <si>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</si>
  <si>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</si>
  <si>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</si>
  <si>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</si>
  <si>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</si>
  <si>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</si>
  <si>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</si>
  <si>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</si>
  <si>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</si>
  <si>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</si>
  <si>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</si>
  <si>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ZHABC</t>
  </si>
  <si>
    <t>For Hub nomination</t>
  </si>
  <si>
    <t>ABC to be replaced by your own code</t>
  </si>
  <si>
    <t>Under External Code you need to place the code of your counterparty(ies)</t>
  </si>
  <si>
    <t>(example: STA123456SHIPPERACCOUNT)</t>
  </si>
  <si>
    <t>(example:123456)</t>
  </si>
  <si>
    <t>For Balanced Account (ForWIENERBERGER Veldwezelt and GERRESHEIMER Momignies)</t>
  </si>
  <si>
    <t>(example: HSAZTPHSHIPPERACCOUNT for ZTP Notional hub H gas; HSAZTPLSHIPPERACCOUNT for ZTP Notional Hub L gas; HSAZBGHUBSHIPPERACCOUNT for Zeebrugge Physical hub)</t>
  </si>
  <si>
    <t>(example: ZBGHUB, ZTPL, ZTPH)</t>
  </si>
  <si>
    <r>
      <t xml:space="preserve">For ZBGHUB, the total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equal to 0</t>
    </r>
  </si>
  <si>
    <t>Please note that using this form requires a manual action by the operators</t>
  </si>
  <si>
    <t>--&gt; use this as a very temporary solution, for instance in case of IT issue</t>
  </si>
  <si>
    <t xml:space="preserve">Set positive values in case of purchase and negative ones for 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</si>
</sst>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5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16" xfId="0" applyFont="1" applyBorder="1" applyProtection="1">
      <protection hidden="1"/>
    </xf>
    <xf numFmtId="0" fontId="4" fillId="0" borderId="30" xfId="0" applyFont="1" applyBorder="1" applyProtection="1">
      <protection hidden="1"/>
    </xf>
    <xf numFmtId="0" fontId="3" fillId="0" borderId="0" xfId="0" applyFont="1" applyAlignment="1">
      <alignment vertical="center"/>
    </xf>
    <xf numFmtId="14" fontId="5" fillId="3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20" fontId="5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vertical="center"/>
    </xf>
    <xf numFmtId="0" fontId="7" fillId="0" borderId="0" xfId="0" applyFont="1" applyProtection="1">
      <protection hidden="1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0" fontId="0" fillId="0" borderId="7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0" fontId="4" fillId="3" borderId="26" xfId="0" applyFont="1" applyFill="1" applyBorder="1" applyAlignment="1" applyProtection="1">
      <alignment horizontal="right"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3" fontId="0" fillId="4" borderId="14" xfId="0" applyNumberFormat="1" applyFill="1" applyBorder="1" applyAlignment="1">
      <alignment horizontal="right" vertical="center"/>
    </xf>
    <xf numFmtId="3" fontId="4" fillId="3" borderId="14" xfId="0" applyNumberFormat="1" applyFont="1" applyFill="1" applyBorder="1" applyAlignment="1" applyProtection="1">
      <alignment horizontal="right" vertical="center"/>
      <protection locked="0"/>
    </xf>
    <xf numFmtId="3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3" borderId="12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3" fontId="0" fillId="4" borderId="2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33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 vertical="center"/>
      <protection locked="0"/>
    </xf>
    <xf numFmtId="3" fontId="0" fillId="4" borderId="5" xfId="0" applyNumberFormat="1" applyFill="1" applyBorder="1" applyAlignment="1">
      <alignment horizontal="right" vertical="center"/>
    </xf>
    <xf numFmtId="3" fontId="0" fillId="3" borderId="5" xfId="0" applyNumberFormat="1" applyFill="1" applyBorder="1" applyAlignment="1" applyProtection="1">
      <alignment horizontal="right" vertical="center"/>
      <protection locked="0"/>
    </xf>
    <xf numFmtId="3" fontId="0" fillId="3" borderId="6" xfId="0" applyNumberFormat="1" applyFill="1" applyBorder="1" applyAlignment="1" applyProtection="1">
      <alignment horizontal="right" vertical="center"/>
      <protection locked="0"/>
    </xf>
    <xf numFmtId="0" fontId="9" fillId="0" borderId="20" xfId="0" applyFont="1" applyBorder="1"/>
    <xf numFmtId="0" fontId="9" fillId="0" borderId="21" xfId="0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0" fontId="11" fillId="0" borderId="0" xfId="0" applyFont="1"/>
    <xf numFmtId="0" fontId="7" fillId="0" borderId="0" xfId="0" applyFont="1"/>
    <xf numFmtId="0" fontId="12" fillId="0" borderId="24" xfId="0" quotePrefix="1" applyFont="1" applyBorder="1"/>
    <xf numFmtId="0" fontId="13" fillId="0" borderId="24" xfId="0" applyFont="1" applyBorder="1"/>
    <xf numFmtId="0" fontId="13" fillId="0" borderId="1" xfId="0" applyFont="1" applyBorder="1"/>
    <xf numFmtId="0" fontId="13" fillId="0" borderId="0" xfId="0" applyFont="1"/>
    <xf numFmtId="164" fontId="5" fillId="3" borderId="2" xfId="0" applyNumberFormat="1" applyFont="1" applyFill="1" applyBorder="1" applyAlignment="1" applyProtection="1">
      <alignment vertical="center"/>
      <protection locked="0"/>
    </xf>
    <xf numFmtId="0" fontId="14" fillId="0" borderId="0" xfId="0" applyFont="1"/>
    <xf numFmtId="0" fontId="12" fillId="0" borderId="2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2" borderId="29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3</xdr:row>
      <xdr:rowOff>53406</xdr:rowOff>
    </xdr:from>
    <xdr:to>
      <xdr:col>24</xdr:col>
      <xdr:colOff>500778</xdr:colOff>
      <xdr:row>8</xdr:row>
      <xdr:rowOff>153911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6A6900-9712-4DA6-8927-3C534F000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0956" y="636812"/>
          <a:ext cx="1815228" cy="1195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3</xdr:row>
      <xdr:rowOff>41496</xdr:rowOff>
    </xdr:from>
    <xdr:to>
      <xdr:col>24</xdr:col>
      <xdr:colOff>500778</xdr:colOff>
      <xdr:row>8</xdr:row>
      <xdr:rowOff>142001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D98348-B6D7-42A0-8B3A-DF97C53ED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0956" y="624902"/>
          <a:ext cx="1815228" cy="1195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3</xdr:row>
      <xdr:rowOff>53401</xdr:rowOff>
    </xdr:from>
    <xdr:to>
      <xdr:col>24</xdr:col>
      <xdr:colOff>500778</xdr:colOff>
      <xdr:row>8</xdr:row>
      <xdr:rowOff>153906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3A2A47-D43D-4CAD-B8B3-D7007EA3A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0956" y="636807"/>
          <a:ext cx="1815228" cy="119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A214-A297-4BB8-90A9-DBF640904557}">
  <sheetPr>
    <tabColor indexed="43"/>
    <pageSetUpPr fitToPage="1"/>
  </sheetPr>
  <dimension ref="B2:AD31"/>
  <sheetViews>
    <sheetView showGridLines="0" tabSelected="1" zoomScale="80" zoomScaleNormal="80" workbookViewId="0">
      <selection activeCell="F8" sqref="F8"/>
    </sheetView>
  </sheetViews>
  <sheetFormatPr defaultColWidth="9.140625" defaultRowHeight="12.75" x14ac:dyDescent="0.2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9.5" x14ac:dyDescent="0.3">
      <c r="B2" s="49" t="s">
        <v>36</v>
      </c>
      <c r="C2" s="50"/>
      <c r="D2" s="50"/>
      <c r="E2" s="50"/>
      <c r="F2" s="50"/>
      <c r="G2" s="50"/>
      <c r="H2" s="50"/>
      <c r="I2" s="50"/>
      <c r="J2" s="50"/>
      <c r="K2" s="50"/>
      <c r="L2" s="43" t="s">
        <v>37</v>
      </c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  <c r="X2" s="46"/>
      <c r="Y2" s="46"/>
      <c r="Z2" s="46"/>
      <c r="AA2" s="46"/>
      <c r="AB2" s="46"/>
    </row>
    <row r="4" spans="2:30" ht="13.5" thickBot="1" x14ac:dyDescent="0.25">
      <c r="B4" s="51"/>
      <c r="C4" s="54"/>
      <c r="D4" s="54"/>
      <c r="E4" s="54"/>
      <c r="F4" s="54"/>
      <c r="G4" s="54"/>
      <c r="H4" s="54"/>
      <c r="I4" s="54"/>
      <c r="J4" s="5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s="9" customFormat="1" ht="19.899999999999999" customHeight="1" thickBot="1" x14ac:dyDescent="0.25">
      <c r="B5" s="52"/>
      <c r="C5" s="55" t="s">
        <v>3</v>
      </c>
      <c r="D5" s="56"/>
      <c r="E5" s="56"/>
      <c r="F5" s="56"/>
      <c r="G5" s="56"/>
      <c r="H5" s="56"/>
      <c r="I5" s="56"/>
      <c r="J5" s="57"/>
      <c r="K5" s="5"/>
      <c r="L5" s="58" t="s">
        <v>8</v>
      </c>
      <c r="M5" s="59"/>
      <c r="N5" s="59"/>
      <c r="O5" s="59"/>
      <c r="P5" s="59"/>
      <c r="Q5" s="59"/>
      <c r="R5" s="59"/>
      <c r="S5" s="59"/>
      <c r="T5" s="59"/>
      <c r="U5" s="60"/>
      <c r="V5" s="6"/>
      <c r="W5" s="6"/>
      <c r="X5" s="7"/>
      <c r="Y5" s="5"/>
      <c r="Z5" s="5"/>
      <c r="AA5" s="5"/>
      <c r="AB5" s="5"/>
      <c r="AC5" s="5"/>
      <c r="AD5" s="8"/>
    </row>
    <row r="6" spans="2:30" s="11" customFormat="1" ht="18" customHeight="1" x14ac:dyDescent="0.2">
      <c r="B6" s="52"/>
      <c r="C6" s="61" t="s">
        <v>0</v>
      </c>
      <c r="D6" s="61"/>
      <c r="E6" s="61"/>
      <c r="F6" s="10">
        <f ca="1">TODAY()</f>
        <v>45043</v>
      </c>
      <c r="G6" s="62"/>
      <c r="H6" s="63"/>
      <c r="I6" s="63"/>
      <c r="J6" s="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</row>
    <row r="7" spans="2:30" s="11" customFormat="1" ht="18" customHeight="1" x14ac:dyDescent="0.2">
      <c r="B7" s="52"/>
      <c r="C7" s="61" t="s">
        <v>2</v>
      </c>
      <c r="D7" s="61"/>
      <c r="E7" s="61"/>
      <c r="F7" s="47">
        <f ca="1">NOW()</f>
        <v>45043.631652777774</v>
      </c>
      <c r="G7" s="65"/>
      <c r="H7" s="66"/>
      <c r="I7" s="66"/>
      <c r="J7" s="6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</row>
    <row r="8" spans="2:30" s="11" customFormat="1" ht="18" customHeight="1" x14ac:dyDescent="0.2">
      <c r="B8" s="52"/>
      <c r="C8" s="61" t="s">
        <v>9</v>
      </c>
      <c r="D8" s="61"/>
      <c r="E8" s="61"/>
      <c r="F8" s="10">
        <f ca="1">TODAY()</f>
        <v>45043</v>
      </c>
      <c r="G8" s="12">
        <v>0.25</v>
      </c>
      <c r="H8" s="13" t="s">
        <v>10</v>
      </c>
      <c r="I8" s="14">
        <f ca="1">(F8+1)</f>
        <v>45044</v>
      </c>
      <c r="J8" s="12">
        <v>0.20833333333333334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</row>
    <row r="9" spans="2:30" s="11" customFormat="1" ht="18" customHeight="1" x14ac:dyDescent="0.2">
      <c r="B9" s="52"/>
      <c r="C9" s="61" t="s">
        <v>11</v>
      </c>
      <c r="D9" s="61"/>
      <c r="E9" s="61"/>
      <c r="F9" s="68" t="s">
        <v>5</v>
      </c>
      <c r="G9" s="68"/>
      <c r="H9" s="68"/>
      <c r="I9" s="62"/>
      <c r="J9" s="6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</row>
    <row r="10" spans="2:30" s="11" customFormat="1" ht="18" customHeight="1" x14ac:dyDescent="0.2">
      <c r="B10" s="52"/>
      <c r="C10" s="61" t="s">
        <v>12</v>
      </c>
      <c r="D10" s="61"/>
      <c r="E10" s="61"/>
      <c r="F10" s="73" t="s">
        <v>1</v>
      </c>
      <c r="G10" s="73"/>
      <c r="H10" s="73"/>
      <c r="I10" s="71"/>
      <c r="J10" s="7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</row>
    <row r="11" spans="2:30" s="11" customFormat="1" ht="18" customHeight="1" x14ac:dyDescent="0.2">
      <c r="B11" s="52"/>
      <c r="C11" s="61" t="s">
        <v>4</v>
      </c>
      <c r="D11" s="61"/>
      <c r="E11" s="61"/>
      <c r="F11" s="68"/>
      <c r="G11" s="68"/>
      <c r="H11" s="68"/>
      <c r="I11" s="71"/>
      <c r="J11" s="72"/>
      <c r="K11" s="15" t="s">
        <v>13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</row>
    <row r="12" spans="2:30" s="11" customFormat="1" ht="18" customHeight="1" x14ac:dyDescent="0.2">
      <c r="B12" s="52"/>
      <c r="C12" s="61" t="s">
        <v>6</v>
      </c>
      <c r="D12" s="61"/>
      <c r="E12" s="61"/>
      <c r="F12" s="68"/>
      <c r="G12" s="68"/>
      <c r="H12" s="68"/>
      <c r="I12" s="65"/>
      <c r="J12" s="67"/>
      <c r="K12" s="15" t="s">
        <v>14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</row>
    <row r="13" spans="2:30" s="11" customFormat="1" ht="18" customHeight="1" x14ac:dyDescent="0.2">
      <c r="B13" s="52"/>
      <c r="C13" s="75"/>
      <c r="D13" s="75"/>
      <c r="E13" s="75"/>
      <c r="F13" s="75"/>
      <c r="G13" s="75"/>
      <c r="H13" s="75"/>
      <c r="I13" s="75"/>
      <c r="J13" s="7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</row>
    <row r="14" spans="2:30" s="2" customFormat="1" ht="12" customHeight="1" thickBot="1" x14ac:dyDescent="0.25">
      <c r="B14" s="52"/>
      <c r="C14" s="76"/>
      <c r="D14" s="76"/>
      <c r="E14" s="76"/>
      <c r="F14" s="76"/>
      <c r="G14" s="76"/>
      <c r="H14" s="76"/>
      <c r="I14" s="76"/>
      <c r="J14" s="7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</row>
    <row r="15" spans="2:30" customFormat="1" x14ac:dyDescent="0.2">
      <c r="B15" s="52"/>
      <c r="C15" s="77" t="s">
        <v>15</v>
      </c>
      <c r="D15" s="78"/>
      <c r="E15" s="79" t="s">
        <v>16</v>
      </c>
      <c r="F15" s="81" t="s">
        <v>17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74"/>
    </row>
    <row r="16" spans="2:30" customFormat="1" ht="13.5" thickBot="1" x14ac:dyDescent="0.25">
      <c r="B16" s="52"/>
      <c r="C16" s="16" t="s">
        <v>18</v>
      </c>
      <c r="D16" s="17" t="s">
        <v>19</v>
      </c>
      <c r="E16" s="80"/>
      <c r="F16" s="18">
        <v>0.25</v>
      </c>
      <c r="G16" s="18">
        <v>0.29166666666666702</v>
      </c>
      <c r="H16" s="18">
        <v>0.33333333333333298</v>
      </c>
      <c r="I16" s="18">
        <v>0.375</v>
      </c>
      <c r="J16" s="18">
        <v>0.41666666666666702</v>
      </c>
      <c r="K16" s="18">
        <v>0.45833333333333298</v>
      </c>
      <c r="L16" s="18">
        <v>0.5</v>
      </c>
      <c r="M16" s="18">
        <v>0.54166666666666696</v>
      </c>
      <c r="N16" s="18">
        <v>0.58333333333333304</v>
      </c>
      <c r="O16" s="18">
        <v>0.625</v>
      </c>
      <c r="P16" s="18">
        <v>0.66666666666666696</v>
      </c>
      <c r="Q16" s="18">
        <v>0.70833333333333304</v>
      </c>
      <c r="R16" s="18">
        <v>0.75</v>
      </c>
      <c r="S16" s="18">
        <v>0.79166666666666696</v>
      </c>
      <c r="T16" s="18">
        <v>0.83333333333333304</v>
      </c>
      <c r="U16" s="18">
        <v>0.875</v>
      </c>
      <c r="V16" s="18">
        <v>0.91666666666666696</v>
      </c>
      <c r="W16" s="18">
        <v>0.95833333333333304</v>
      </c>
      <c r="X16" s="18">
        <v>1</v>
      </c>
      <c r="Y16" s="18">
        <v>1.0416666666666701</v>
      </c>
      <c r="Z16" s="18">
        <v>1.0833333333333299</v>
      </c>
      <c r="AA16" s="18">
        <v>1.125</v>
      </c>
      <c r="AB16" s="18">
        <v>1.1666666666666701</v>
      </c>
      <c r="AC16" s="19">
        <v>1.2083333333333299</v>
      </c>
      <c r="AD16" s="74"/>
    </row>
    <row r="17" spans="2:30" s="25" customFormat="1" ht="15" customHeight="1" x14ac:dyDescent="0.2">
      <c r="B17" s="52"/>
      <c r="C17" s="20"/>
      <c r="D17" s="21"/>
      <c r="E17" s="22">
        <f>SUM(F17:AC17)</f>
        <v>0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74"/>
    </row>
    <row r="18" spans="2:30" s="25" customFormat="1" ht="15" customHeight="1" x14ac:dyDescent="0.2">
      <c r="B18" s="52"/>
      <c r="C18" s="26"/>
      <c r="D18" s="27"/>
      <c r="E18" s="28">
        <f t="shared" ref="E18:E21" si="0">SUM(F18:AC18)</f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74"/>
    </row>
    <row r="19" spans="2:30" s="25" customFormat="1" ht="15" customHeight="1" x14ac:dyDescent="0.2">
      <c r="B19" s="52"/>
      <c r="C19" s="26"/>
      <c r="D19" s="27"/>
      <c r="E19" s="28">
        <f t="shared" si="0"/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74"/>
    </row>
    <row r="20" spans="2:30" s="25" customFormat="1" ht="15" customHeight="1" x14ac:dyDescent="0.2">
      <c r="B20" s="52"/>
      <c r="C20" s="31"/>
      <c r="D20" s="27"/>
      <c r="E20" s="28">
        <f t="shared" si="0"/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74"/>
    </row>
    <row r="21" spans="2:30" s="25" customFormat="1" ht="15" customHeight="1" thickBot="1" x14ac:dyDescent="0.25">
      <c r="B21" s="52"/>
      <c r="C21" s="32"/>
      <c r="D21" s="33"/>
      <c r="E21" s="34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74"/>
    </row>
    <row r="22" spans="2:30" ht="13.5" thickBot="1" x14ac:dyDescent="0.25">
      <c r="B22" s="52"/>
      <c r="C22" s="37" t="s">
        <v>20</v>
      </c>
      <c r="D22" s="38"/>
      <c r="E22" s="39">
        <f>SUM(E17:E21)</f>
        <v>0</v>
      </c>
      <c r="F22" s="39">
        <f>SUM(F17:F21)</f>
        <v>0</v>
      </c>
      <c r="G22" s="39">
        <f t="shared" ref="G22:AC22" si="1">SUM(G17:G21)</f>
        <v>0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  <c r="N22" s="39">
        <f t="shared" si="1"/>
        <v>0</v>
      </c>
      <c r="O22" s="39">
        <f t="shared" si="1"/>
        <v>0</v>
      </c>
      <c r="P22" s="39">
        <f t="shared" si="1"/>
        <v>0</v>
      </c>
      <c r="Q22" s="39">
        <f t="shared" si="1"/>
        <v>0</v>
      </c>
      <c r="R22" s="39">
        <f t="shared" si="1"/>
        <v>0</v>
      </c>
      <c r="S22" s="39">
        <f t="shared" si="1"/>
        <v>0</v>
      </c>
      <c r="T22" s="39">
        <f t="shared" si="1"/>
        <v>0</v>
      </c>
      <c r="U22" s="39">
        <f t="shared" si="1"/>
        <v>0</v>
      </c>
      <c r="V22" s="39">
        <f t="shared" si="1"/>
        <v>0</v>
      </c>
      <c r="W22" s="39">
        <f t="shared" si="1"/>
        <v>0</v>
      </c>
      <c r="X22" s="39">
        <f t="shared" si="1"/>
        <v>0</v>
      </c>
      <c r="Y22" s="39">
        <f t="shared" si="1"/>
        <v>0</v>
      </c>
      <c r="Z22" s="39">
        <f t="shared" si="1"/>
        <v>0</v>
      </c>
      <c r="AA22" s="39">
        <f t="shared" si="1"/>
        <v>0</v>
      </c>
      <c r="AB22" s="39">
        <f t="shared" si="1"/>
        <v>0</v>
      </c>
      <c r="AC22" s="40">
        <f t="shared" si="1"/>
        <v>0</v>
      </c>
      <c r="AD22" s="74"/>
    </row>
    <row r="23" spans="2:30" x14ac:dyDescent="0.2">
      <c r="B23" s="5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70"/>
    </row>
    <row r="25" spans="2:30" x14ac:dyDescent="0.2">
      <c r="C25" s="41" t="s">
        <v>21</v>
      </c>
      <c r="D25" s="42"/>
    </row>
    <row r="26" spans="2:30" x14ac:dyDescent="0.2">
      <c r="C26" s="42" t="s">
        <v>22</v>
      </c>
      <c r="D26" s="42" t="s">
        <v>23</v>
      </c>
    </row>
    <row r="27" spans="2:30" x14ac:dyDescent="0.2">
      <c r="C27" s="42" t="s">
        <v>24</v>
      </c>
      <c r="D27" s="42" t="s">
        <v>25</v>
      </c>
    </row>
    <row r="28" spans="2:30" x14ac:dyDescent="0.2">
      <c r="C28" s="42" t="s">
        <v>26</v>
      </c>
      <c r="D28" s="42" t="s">
        <v>27</v>
      </c>
    </row>
    <row r="29" spans="2:30" x14ac:dyDescent="0.2">
      <c r="C29" s="42" t="s">
        <v>28</v>
      </c>
      <c r="D29" s="42"/>
    </row>
    <row r="31" spans="2:30" x14ac:dyDescent="0.2">
      <c r="C31" s="42" t="s">
        <v>29</v>
      </c>
    </row>
  </sheetData>
  <sheetProtection sheet="1" objects="1" scenarios="1" selectLockedCells="1"/>
  <mergeCells count="24">
    <mergeCell ref="F11:H11"/>
    <mergeCell ref="AD15:AD22"/>
    <mergeCell ref="C12:E12"/>
    <mergeCell ref="F12:H12"/>
    <mergeCell ref="C13:J14"/>
    <mergeCell ref="C15:D15"/>
    <mergeCell ref="E15:E16"/>
    <mergeCell ref="F15:AC15"/>
    <mergeCell ref="B2:K2"/>
    <mergeCell ref="B4:B23"/>
    <mergeCell ref="C4:J4"/>
    <mergeCell ref="C5:J5"/>
    <mergeCell ref="L5:U5"/>
    <mergeCell ref="C6:E6"/>
    <mergeCell ref="G6:J7"/>
    <mergeCell ref="C7:E7"/>
    <mergeCell ref="C8:E8"/>
    <mergeCell ref="C9:E9"/>
    <mergeCell ref="F9:H9"/>
    <mergeCell ref="C23:AD23"/>
    <mergeCell ref="I9:J12"/>
    <mergeCell ref="C10:E10"/>
    <mergeCell ref="F10:H10"/>
    <mergeCell ref="C11:E11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59DB-0C4E-43CB-8B5A-0C6119F5D0C2}">
  <sheetPr>
    <tabColor indexed="43"/>
    <pageSetUpPr fitToPage="1"/>
  </sheetPr>
  <dimension ref="B2:AD31"/>
  <sheetViews>
    <sheetView showGridLines="0" zoomScale="80" zoomScaleNormal="80" workbookViewId="0">
      <selection activeCell="F17" sqref="F17"/>
    </sheetView>
  </sheetViews>
  <sheetFormatPr defaultColWidth="9.140625" defaultRowHeight="12.75" x14ac:dyDescent="0.2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9.5" x14ac:dyDescent="0.3">
      <c r="B2" s="49" t="s">
        <v>36</v>
      </c>
      <c r="C2" s="50"/>
      <c r="D2" s="50"/>
      <c r="E2" s="50"/>
      <c r="F2" s="50"/>
      <c r="G2" s="50"/>
      <c r="H2" s="50"/>
      <c r="I2" s="50"/>
      <c r="J2" s="50"/>
      <c r="K2" s="50"/>
      <c r="L2" s="43" t="s">
        <v>37</v>
      </c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  <c r="X2" s="46"/>
      <c r="Y2" s="46"/>
      <c r="Z2" s="46"/>
      <c r="AA2" s="46"/>
      <c r="AB2" s="46"/>
    </row>
    <row r="4" spans="2:30" ht="13.5" thickBot="1" x14ac:dyDescent="0.25">
      <c r="B4" s="51"/>
      <c r="C4" s="54"/>
      <c r="D4" s="54"/>
      <c r="E4" s="54"/>
      <c r="F4" s="54"/>
      <c r="G4" s="54"/>
      <c r="H4" s="54"/>
      <c r="I4" s="54"/>
      <c r="J4" s="5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s="9" customFormat="1" ht="19.899999999999999" customHeight="1" thickBot="1" x14ac:dyDescent="0.25">
      <c r="B5" s="52"/>
      <c r="C5" s="55" t="s">
        <v>3</v>
      </c>
      <c r="D5" s="56"/>
      <c r="E5" s="56"/>
      <c r="F5" s="56"/>
      <c r="G5" s="56"/>
      <c r="H5" s="56"/>
      <c r="I5" s="56"/>
      <c r="J5" s="57"/>
      <c r="K5" s="5"/>
      <c r="L5" s="58" t="s">
        <v>8</v>
      </c>
      <c r="M5" s="59"/>
      <c r="N5" s="59"/>
      <c r="O5" s="59"/>
      <c r="P5" s="59"/>
      <c r="Q5" s="59"/>
      <c r="R5" s="59"/>
      <c r="S5" s="59"/>
      <c r="T5" s="59"/>
      <c r="U5" s="60"/>
      <c r="V5" s="6"/>
      <c r="W5" s="6"/>
      <c r="X5" s="7"/>
      <c r="Y5" s="5"/>
      <c r="Z5" s="5"/>
      <c r="AA5" s="5"/>
      <c r="AB5" s="5"/>
      <c r="AC5" s="5"/>
      <c r="AD5" s="8"/>
    </row>
    <row r="6" spans="2:30" s="11" customFormat="1" ht="18" customHeight="1" x14ac:dyDescent="0.2">
      <c r="B6" s="52"/>
      <c r="C6" s="61" t="s">
        <v>0</v>
      </c>
      <c r="D6" s="61"/>
      <c r="E6" s="61"/>
      <c r="F6" s="10">
        <f ca="1">TODAY()</f>
        <v>45043</v>
      </c>
      <c r="G6" s="62"/>
      <c r="H6" s="63"/>
      <c r="I6" s="63"/>
      <c r="J6" s="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</row>
    <row r="7" spans="2:30" s="11" customFormat="1" ht="18" customHeight="1" x14ac:dyDescent="0.2">
      <c r="B7" s="52"/>
      <c r="C7" s="61" t="s">
        <v>2</v>
      </c>
      <c r="D7" s="61"/>
      <c r="E7" s="61"/>
      <c r="F7" s="47">
        <f ca="1">NOW()</f>
        <v>45043.631652777774</v>
      </c>
      <c r="G7" s="65"/>
      <c r="H7" s="66"/>
      <c r="I7" s="66"/>
      <c r="J7" s="6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</row>
    <row r="8" spans="2:30" s="11" customFormat="1" ht="18" customHeight="1" x14ac:dyDescent="0.2">
      <c r="B8" s="52"/>
      <c r="C8" s="61" t="s">
        <v>9</v>
      </c>
      <c r="D8" s="61"/>
      <c r="E8" s="61"/>
      <c r="F8" s="10">
        <f ca="1">TODAY()</f>
        <v>45043</v>
      </c>
      <c r="G8" s="12">
        <v>0.25</v>
      </c>
      <c r="H8" s="13" t="s">
        <v>10</v>
      </c>
      <c r="I8" s="14">
        <f ca="1">(F8+1)</f>
        <v>45044</v>
      </c>
      <c r="J8" s="12">
        <v>0.20833333333333334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</row>
    <row r="9" spans="2:30" s="11" customFormat="1" ht="18" customHeight="1" x14ac:dyDescent="0.2">
      <c r="B9" s="52"/>
      <c r="C9" s="61" t="s">
        <v>11</v>
      </c>
      <c r="D9" s="61"/>
      <c r="E9" s="61"/>
      <c r="F9" s="68" t="s">
        <v>5</v>
      </c>
      <c r="G9" s="68"/>
      <c r="H9" s="68"/>
      <c r="I9" s="62"/>
      <c r="J9" s="6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</row>
    <row r="10" spans="2:30" s="11" customFormat="1" ht="18" customHeight="1" x14ac:dyDescent="0.2">
      <c r="B10" s="52"/>
      <c r="C10" s="61" t="s">
        <v>12</v>
      </c>
      <c r="D10" s="61"/>
      <c r="E10" s="61"/>
      <c r="F10" s="73" t="s">
        <v>1</v>
      </c>
      <c r="G10" s="73"/>
      <c r="H10" s="73"/>
      <c r="I10" s="71"/>
      <c r="J10" s="7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</row>
    <row r="11" spans="2:30" s="11" customFormat="1" ht="18" customHeight="1" x14ac:dyDescent="0.2">
      <c r="B11" s="52"/>
      <c r="C11" s="61" t="s">
        <v>4</v>
      </c>
      <c r="D11" s="61"/>
      <c r="E11" s="61"/>
      <c r="F11" s="68"/>
      <c r="G11" s="68"/>
      <c r="H11" s="68"/>
      <c r="I11" s="71"/>
      <c r="J11" s="72"/>
      <c r="K11" s="15" t="s">
        <v>30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</row>
    <row r="12" spans="2:30" s="11" customFormat="1" ht="18" customHeight="1" x14ac:dyDescent="0.2">
      <c r="B12" s="52"/>
      <c r="C12" s="61" t="s">
        <v>6</v>
      </c>
      <c r="D12" s="61"/>
      <c r="E12" s="61"/>
      <c r="F12" s="68"/>
      <c r="G12" s="68"/>
      <c r="H12" s="68"/>
      <c r="I12" s="65"/>
      <c r="J12" s="67"/>
      <c r="K12" s="15" t="s">
        <v>31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</row>
    <row r="13" spans="2:30" s="11" customFormat="1" ht="18" customHeight="1" x14ac:dyDescent="0.2">
      <c r="B13" s="52"/>
      <c r="C13" s="75"/>
      <c r="D13" s="75"/>
      <c r="E13" s="75"/>
      <c r="F13" s="75"/>
      <c r="G13" s="75"/>
      <c r="H13" s="75"/>
      <c r="I13" s="75"/>
      <c r="J13" s="7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</row>
    <row r="14" spans="2:30" s="2" customFormat="1" ht="12" customHeight="1" thickBot="1" x14ac:dyDescent="0.25">
      <c r="B14" s="52"/>
      <c r="C14" s="76"/>
      <c r="D14" s="76"/>
      <c r="E14" s="76"/>
      <c r="F14" s="76"/>
      <c r="G14" s="76"/>
      <c r="H14" s="76"/>
      <c r="I14" s="76"/>
      <c r="J14" s="7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</row>
    <row r="15" spans="2:30" customFormat="1" x14ac:dyDescent="0.2">
      <c r="B15" s="52"/>
      <c r="C15" s="77" t="s">
        <v>15</v>
      </c>
      <c r="D15" s="78"/>
      <c r="E15" s="79" t="s">
        <v>16</v>
      </c>
      <c r="F15" s="81" t="s">
        <v>17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74"/>
    </row>
    <row r="16" spans="2:30" customFormat="1" ht="13.5" thickBot="1" x14ac:dyDescent="0.25">
      <c r="B16" s="52"/>
      <c r="C16" s="16" t="s">
        <v>18</v>
      </c>
      <c r="D16" s="17" t="s">
        <v>19</v>
      </c>
      <c r="E16" s="80"/>
      <c r="F16" s="18">
        <v>0.25</v>
      </c>
      <c r="G16" s="18">
        <v>0.29166666666666702</v>
      </c>
      <c r="H16" s="18">
        <v>0.33333333333333298</v>
      </c>
      <c r="I16" s="18">
        <v>0.375</v>
      </c>
      <c r="J16" s="18">
        <v>0.41666666666666702</v>
      </c>
      <c r="K16" s="18">
        <v>0.45833333333333298</v>
      </c>
      <c r="L16" s="18">
        <v>0.5</v>
      </c>
      <c r="M16" s="18">
        <v>0.54166666666666696</v>
      </c>
      <c r="N16" s="18">
        <v>0.58333333333333304</v>
      </c>
      <c r="O16" s="18">
        <v>0.625</v>
      </c>
      <c r="P16" s="18">
        <v>0.66666666666666696</v>
      </c>
      <c r="Q16" s="18">
        <v>0.70833333333333304</v>
      </c>
      <c r="R16" s="18">
        <v>0.75</v>
      </c>
      <c r="S16" s="18">
        <v>0.79166666666666696</v>
      </c>
      <c r="T16" s="18">
        <v>0.83333333333333304</v>
      </c>
      <c r="U16" s="18">
        <v>0.875</v>
      </c>
      <c r="V16" s="18">
        <v>0.91666666666666696</v>
      </c>
      <c r="W16" s="18">
        <v>0.95833333333333304</v>
      </c>
      <c r="X16" s="18">
        <v>1</v>
      </c>
      <c r="Y16" s="18">
        <v>1.0416666666666701</v>
      </c>
      <c r="Z16" s="18">
        <v>1.0833333333333299</v>
      </c>
      <c r="AA16" s="18">
        <v>1.125</v>
      </c>
      <c r="AB16" s="18">
        <v>1.1666666666666701</v>
      </c>
      <c r="AC16" s="19">
        <v>1.2083333333333299</v>
      </c>
      <c r="AD16" s="74"/>
    </row>
    <row r="17" spans="2:30" s="25" customFormat="1" ht="15" customHeight="1" x14ac:dyDescent="0.2">
      <c r="B17" s="52"/>
      <c r="C17" s="20"/>
      <c r="D17" s="21" t="s">
        <v>7</v>
      </c>
      <c r="E17" s="22">
        <f>SUM(F17:AC17)</f>
        <v>0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74"/>
    </row>
    <row r="18" spans="2:30" s="25" customFormat="1" ht="15" customHeight="1" x14ac:dyDescent="0.2">
      <c r="B18" s="52"/>
      <c r="C18" s="26"/>
      <c r="D18" s="21" t="s">
        <v>7</v>
      </c>
      <c r="E18" s="28">
        <f t="shared" ref="E18:E21" si="0">SUM(F18:AC18)</f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74"/>
    </row>
    <row r="19" spans="2:30" s="25" customFormat="1" ht="15" customHeight="1" x14ac:dyDescent="0.2">
      <c r="B19" s="52"/>
      <c r="C19" s="26"/>
      <c r="D19" s="21" t="s">
        <v>7</v>
      </c>
      <c r="E19" s="28">
        <f t="shared" si="0"/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74"/>
    </row>
    <row r="20" spans="2:30" s="25" customFormat="1" ht="15" customHeight="1" x14ac:dyDescent="0.2">
      <c r="B20" s="52"/>
      <c r="C20" s="31"/>
      <c r="D20" s="21" t="s">
        <v>7</v>
      </c>
      <c r="E20" s="28">
        <f t="shared" si="0"/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74"/>
    </row>
    <row r="21" spans="2:30" s="25" customFormat="1" ht="15" customHeight="1" thickBot="1" x14ac:dyDescent="0.25">
      <c r="B21" s="52"/>
      <c r="C21" s="32"/>
      <c r="D21" s="21" t="s">
        <v>7</v>
      </c>
      <c r="E21" s="34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74"/>
    </row>
    <row r="22" spans="2:30" ht="13.5" thickBot="1" x14ac:dyDescent="0.25">
      <c r="B22" s="52"/>
      <c r="C22" s="37" t="s">
        <v>20</v>
      </c>
      <c r="D22" s="38"/>
      <c r="E22" s="39">
        <f>SUM(E17:E21)</f>
        <v>0</v>
      </c>
      <c r="F22" s="39">
        <f>SUM(F17:F21)</f>
        <v>0</v>
      </c>
      <c r="G22" s="39">
        <f t="shared" ref="G22:AC22" si="1">SUM(G17:G21)</f>
        <v>0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  <c r="N22" s="39">
        <f t="shared" si="1"/>
        <v>0</v>
      </c>
      <c r="O22" s="39">
        <f t="shared" si="1"/>
        <v>0</v>
      </c>
      <c r="P22" s="39">
        <f t="shared" si="1"/>
        <v>0</v>
      </c>
      <c r="Q22" s="39">
        <f t="shared" si="1"/>
        <v>0</v>
      </c>
      <c r="R22" s="39">
        <f t="shared" si="1"/>
        <v>0</v>
      </c>
      <c r="S22" s="39">
        <f t="shared" si="1"/>
        <v>0</v>
      </c>
      <c r="T22" s="39">
        <f t="shared" si="1"/>
        <v>0</v>
      </c>
      <c r="U22" s="39">
        <f t="shared" si="1"/>
        <v>0</v>
      </c>
      <c r="V22" s="39">
        <f t="shared" si="1"/>
        <v>0</v>
      </c>
      <c r="W22" s="39">
        <f t="shared" si="1"/>
        <v>0</v>
      </c>
      <c r="X22" s="39">
        <f t="shared" si="1"/>
        <v>0</v>
      </c>
      <c r="Y22" s="39">
        <f t="shared" si="1"/>
        <v>0</v>
      </c>
      <c r="Z22" s="39">
        <f t="shared" si="1"/>
        <v>0</v>
      </c>
      <c r="AA22" s="39">
        <f t="shared" si="1"/>
        <v>0</v>
      </c>
      <c r="AB22" s="39">
        <f t="shared" si="1"/>
        <v>0</v>
      </c>
      <c r="AC22" s="40">
        <f t="shared" si="1"/>
        <v>0</v>
      </c>
      <c r="AD22" s="74"/>
    </row>
    <row r="23" spans="2:30" x14ac:dyDescent="0.2">
      <c r="B23" s="5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70"/>
    </row>
    <row r="25" spans="2:30" x14ac:dyDescent="0.2">
      <c r="C25" s="41" t="s">
        <v>21</v>
      </c>
      <c r="D25" s="42"/>
    </row>
    <row r="26" spans="2:30" x14ac:dyDescent="0.2">
      <c r="C26" s="42" t="s">
        <v>22</v>
      </c>
      <c r="D26" s="42" t="s">
        <v>32</v>
      </c>
    </row>
    <row r="27" spans="2:30" x14ac:dyDescent="0.2">
      <c r="C27" s="42" t="s">
        <v>24</v>
      </c>
      <c r="D27" s="42" t="s">
        <v>25</v>
      </c>
    </row>
    <row r="28" spans="2:30" x14ac:dyDescent="0.2">
      <c r="C28" s="42" t="s">
        <v>28</v>
      </c>
      <c r="D28" s="42"/>
    </row>
    <row r="29" spans="2:30" x14ac:dyDescent="0.2">
      <c r="D29" s="42"/>
    </row>
    <row r="31" spans="2:30" x14ac:dyDescent="0.2">
      <c r="C31" s="42"/>
    </row>
  </sheetData>
  <sheetProtection sheet="1" objects="1" scenarios="1"/>
  <mergeCells count="24">
    <mergeCell ref="F11:H11"/>
    <mergeCell ref="AD15:AD22"/>
    <mergeCell ref="C12:E12"/>
    <mergeCell ref="F12:H12"/>
    <mergeCell ref="C13:J14"/>
    <mergeCell ref="C15:D15"/>
    <mergeCell ref="E15:E16"/>
    <mergeCell ref="F15:AC15"/>
    <mergeCell ref="B2:K2"/>
    <mergeCell ref="B4:B23"/>
    <mergeCell ref="C4:J4"/>
    <mergeCell ref="C5:J5"/>
    <mergeCell ref="L5:U5"/>
    <mergeCell ref="C6:E6"/>
    <mergeCell ref="G6:J7"/>
    <mergeCell ref="C7:E7"/>
    <mergeCell ref="C8:E8"/>
    <mergeCell ref="C9:E9"/>
    <mergeCell ref="F9:H9"/>
    <mergeCell ref="C23:AD23"/>
    <mergeCell ref="I9:J12"/>
    <mergeCell ref="C10:E10"/>
    <mergeCell ref="F10:H10"/>
    <mergeCell ref="C11:E11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749A-2A39-463A-A73A-487F41491542}">
  <sheetPr>
    <tabColor indexed="43"/>
    <pageSetUpPr fitToPage="1"/>
  </sheetPr>
  <dimension ref="B2:AD34"/>
  <sheetViews>
    <sheetView showGridLines="0" zoomScale="80" zoomScaleNormal="80" workbookViewId="0">
      <selection activeCell="F17" sqref="F17"/>
    </sheetView>
  </sheetViews>
  <sheetFormatPr defaultColWidth="9.140625" defaultRowHeight="12.75" x14ac:dyDescent="0.2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9.5" x14ac:dyDescent="0.3">
      <c r="B2" s="49" t="s">
        <v>36</v>
      </c>
      <c r="C2" s="50"/>
      <c r="D2" s="50"/>
      <c r="E2" s="50"/>
      <c r="F2" s="50"/>
      <c r="G2" s="50"/>
      <c r="H2" s="50"/>
      <c r="I2" s="50"/>
      <c r="J2" s="50"/>
      <c r="K2" s="50"/>
      <c r="L2" s="43" t="s">
        <v>37</v>
      </c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  <c r="X2" s="46"/>
      <c r="Y2" s="46"/>
      <c r="Z2" s="46"/>
      <c r="AA2" s="46"/>
      <c r="AB2" s="46"/>
    </row>
    <row r="4" spans="2:30" ht="13.5" thickBot="1" x14ac:dyDescent="0.25">
      <c r="B4" s="51"/>
      <c r="C4" s="54"/>
      <c r="D4" s="54"/>
      <c r="E4" s="54"/>
      <c r="F4" s="54"/>
      <c r="G4" s="54"/>
      <c r="H4" s="54"/>
      <c r="I4" s="54"/>
      <c r="J4" s="5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s="9" customFormat="1" ht="19.899999999999999" customHeight="1" thickBot="1" x14ac:dyDescent="0.25">
      <c r="B5" s="52"/>
      <c r="C5" s="55" t="s">
        <v>3</v>
      </c>
      <c r="D5" s="56"/>
      <c r="E5" s="56"/>
      <c r="F5" s="56"/>
      <c r="G5" s="56"/>
      <c r="H5" s="56"/>
      <c r="I5" s="56"/>
      <c r="J5" s="57"/>
      <c r="K5" s="5"/>
      <c r="L5" s="58" t="s">
        <v>8</v>
      </c>
      <c r="M5" s="59"/>
      <c r="N5" s="59"/>
      <c r="O5" s="59"/>
      <c r="P5" s="59"/>
      <c r="Q5" s="59"/>
      <c r="R5" s="59"/>
      <c r="S5" s="59"/>
      <c r="T5" s="59"/>
      <c r="U5" s="60"/>
      <c r="V5" s="6"/>
      <c r="W5" s="6"/>
      <c r="X5" s="7"/>
      <c r="Y5" s="5"/>
      <c r="Z5" s="5"/>
      <c r="AA5" s="5"/>
      <c r="AB5" s="5"/>
      <c r="AC5" s="5"/>
      <c r="AD5" s="8"/>
    </row>
    <row r="6" spans="2:30" s="11" customFormat="1" ht="18" customHeight="1" x14ac:dyDescent="0.2">
      <c r="B6" s="52"/>
      <c r="C6" s="61" t="s">
        <v>0</v>
      </c>
      <c r="D6" s="61"/>
      <c r="E6" s="61"/>
      <c r="F6" s="10">
        <f ca="1">TODAY()</f>
        <v>45043</v>
      </c>
      <c r="G6" s="62"/>
      <c r="H6" s="63"/>
      <c r="I6" s="63"/>
      <c r="J6" s="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</row>
    <row r="7" spans="2:30" s="11" customFormat="1" ht="18" customHeight="1" x14ac:dyDescent="0.2">
      <c r="B7" s="52"/>
      <c r="C7" s="61" t="s">
        <v>2</v>
      </c>
      <c r="D7" s="61"/>
      <c r="E7" s="61"/>
      <c r="F7" s="47">
        <f ca="1">NOW()</f>
        <v>45043.631652777774</v>
      </c>
      <c r="G7" s="65"/>
      <c r="H7" s="66"/>
      <c r="I7" s="66"/>
      <c r="J7" s="6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</row>
    <row r="8" spans="2:30" s="11" customFormat="1" ht="18" customHeight="1" x14ac:dyDescent="0.2">
      <c r="B8" s="52"/>
      <c r="C8" s="61" t="s">
        <v>9</v>
      </c>
      <c r="D8" s="61"/>
      <c r="E8" s="61"/>
      <c r="F8" s="10">
        <f ca="1">TODAY()</f>
        <v>45043</v>
      </c>
      <c r="G8" s="12">
        <v>0.25</v>
      </c>
      <c r="H8" s="13" t="s">
        <v>10</v>
      </c>
      <c r="I8" s="14">
        <f ca="1">(F8+1)</f>
        <v>45044</v>
      </c>
      <c r="J8" s="12">
        <v>0.20833333333333334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</row>
    <row r="9" spans="2:30" s="11" customFormat="1" ht="18" customHeight="1" x14ac:dyDescent="0.2">
      <c r="B9" s="52"/>
      <c r="C9" s="61" t="s">
        <v>11</v>
      </c>
      <c r="D9" s="61"/>
      <c r="E9" s="61"/>
      <c r="F9" s="68" t="s">
        <v>5</v>
      </c>
      <c r="G9" s="68"/>
      <c r="H9" s="68"/>
      <c r="I9" s="62"/>
      <c r="J9" s="6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</row>
    <row r="10" spans="2:30" s="11" customFormat="1" ht="18" customHeight="1" x14ac:dyDescent="0.2">
      <c r="B10" s="52"/>
      <c r="C10" s="61" t="s">
        <v>12</v>
      </c>
      <c r="D10" s="61"/>
      <c r="E10" s="61"/>
      <c r="F10" s="73" t="s">
        <v>1</v>
      </c>
      <c r="G10" s="73"/>
      <c r="H10" s="73"/>
      <c r="I10" s="71"/>
      <c r="J10" s="7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</row>
    <row r="11" spans="2:30" s="11" customFormat="1" ht="18" customHeight="1" x14ac:dyDescent="0.2">
      <c r="B11" s="52"/>
      <c r="C11" s="61" t="s">
        <v>4</v>
      </c>
      <c r="D11" s="61"/>
      <c r="E11" s="61"/>
      <c r="F11" s="68"/>
      <c r="G11" s="68"/>
      <c r="H11" s="68"/>
      <c r="I11" s="71"/>
      <c r="J11" s="72"/>
      <c r="K11" s="15" t="s">
        <v>33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</row>
    <row r="12" spans="2:30" s="11" customFormat="1" ht="18" customHeight="1" x14ac:dyDescent="0.2">
      <c r="B12" s="52"/>
      <c r="C12" s="61" t="s">
        <v>6</v>
      </c>
      <c r="D12" s="61"/>
      <c r="E12" s="61"/>
      <c r="F12" s="68"/>
      <c r="G12" s="68"/>
      <c r="H12" s="68"/>
      <c r="I12" s="65"/>
      <c r="J12" s="67"/>
      <c r="K12" s="15" t="s">
        <v>34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</row>
    <row r="13" spans="2:30" s="11" customFormat="1" ht="18" customHeight="1" x14ac:dyDescent="0.2">
      <c r="B13" s="52"/>
      <c r="C13" s="75"/>
      <c r="D13" s="75"/>
      <c r="E13" s="75"/>
      <c r="F13" s="75"/>
      <c r="G13" s="75"/>
      <c r="H13" s="75"/>
      <c r="I13" s="75"/>
      <c r="J13" s="7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</row>
    <row r="14" spans="2:30" s="2" customFormat="1" ht="12" customHeight="1" thickBot="1" x14ac:dyDescent="0.25">
      <c r="B14" s="52"/>
      <c r="C14" s="76"/>
      <c r="D14" s="76"/>
      <c r="E14" s="76"/>
      <c r="F14" s="76"/>
      <c r="G14" s="76"/>
      <c r="H14" s="76"/>
      <c r="I14" s="76"/>
      <c r="J14" s="7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</row>
    <row r="15" spans="2:30" customFormat="1" x14ac:dyDescent="0.2">
      <c r="B15" s="52"/>
      <c r="C15" s="77" t="s">
        <v>15</v>
      </c>
      <c r="D15" s="78"/>
      <c r="E15" s="79" t="s">
        <v>16</v>
      </c>
      <c r="F15" s="81" t="s">
        <v>17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74"/>
    </row>
    <row r="16" spans="2:30" customFormat="1" ht="13.5" thickBot="1" x14ac:dyDescent="0.25">
      <c r="B16" s="52"/>
      <c r="C16" s="16" t="s">
        <v>18</v>
      </c>
      <c r="D16" s="17" t="s">
        <v>19</v>
      </c>
      <c r="E16" s="80"/>
      <c r="F16" s="18">
        <v>0.25</v>
      </c>
      <c r="G16" s="18">
        <v>0.29166666666666702</v>
      </c>
      <c r="H16" s="18">
        <v>0.33333333333333298</v>
      </c>
      <c r="I16" s="18">
        <v>0.375</v>
      </c>
      <c r="J16" s="18">
        <v>0.41666666666666702</v>
      </c>
      <c r="K16" s="18">
        <v>0.45833333333333298</v>
      </c>
      <c r="L16" s="18">
        <v>0.5</v>
      </c>
      <c r="M16" s="18">
        <v>0.54166666666666696</v>
      </c>
      <c r="N16" s="18">
        <v>0.58333333333333304</v>
      </c>
      <c r="O16" s="18">
        <v>0.625</v>
      </c>
      <c r="P16" s="18">
        <v>0.66666666666666696</v>
      </c>
      <c r="Q16" s="18">
        <v>0.70833333333333304</v>
      </c>
      <c r="R16" s="18">
        <v>0.75</v>
      </c>
      <c r="S16" s="18">
        <v>0.79166666666666696</v>
      </c>
      <c r="T16" s="18">
        <v>0.83333333333333304</v>
      </c>
      <c r="U16" s="18">
        <v>0.875</v>
      </c>
      <c r="V16" s="18">
        <v>0.91666666666666696</v>
      </c>
      <c r="W16" s="18">
        <v>0.95833333333333304</v>
      </c>
      <c r="X16" s="18">
        <v>1</v>
      </c>
      <c r="Y16" s="18">
        <v>1.0416666666666701</v>
      </c>
      <c r="Z16" s="18">
        <v>1.0833333333333299</v>
      </c>
      <c r="AA16" s="18">
        <v>1.125</v>
      </c>
      <c r="AB16" s="18">
        <v>1.1666666666666701</v>
      </c>
      <c r="AC16" s="19">
        <v>1.2083333333333299</v>
      </c>
      <c r="AD16" s="74"/>
    </row>
    <row r="17" spans="2:30" s="25" customFormat="1" ht="15" customHeight="1" x14ac:dyDescent="0.2">
      <c r="B17" s="52"/>
      <c r="C17" s="20"/>
      <c r="D17" s="21"/>
      <c r="E17" s="22">
        <f>SUM(F17:AC17)</f>
        <v>0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74"/>
    </row>
    <row r="18" spans="2:30" s="25" customFormat="1" ht="15" customHeight="1" x14ac:dyDescent="0.2">
      <c r="B18" s="52"/>
      <c r="C18" s="26"/>
      <c r="D18" s="27"/>
      <c r="E18" s="28">
        <f t="shared" ref="E18:E21" si="0">SUM(F18:AC18)</f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74"/>
    </row>
    <row r="19" spans="2:30" s="25" customFormat="1" ht="15" customHeight="1" x14ac:dyDescent="0.2">
      <c r="B19" s="52"/>
      <c r="C19" s="26"/>
      <c r="D19" s="27"/>
      <c r="E19" s="28">
        <f t="shared" si="0"/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74"/>
    </row>
    <row r="20" spans="2:30" s="25" customFormat="1" ht="15" customHeight="1" x14ac:dyDescent="0.2">
      <c r="B20" s="52"/>
      <c r="C20" s="31"/>
      <c r="D20" s="27"/>
      <c r="E20" s="28">
        <f t="shared" si="0"/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74"/>
    </row>
    <row r="21" spans="2:30" s="25" customFormat="1" ht="15" customHeight="1" thickBot="1" x14ac:dyDescent="0.25">
      <c r="B21" s="52"/>
      <c r="C21" s="32"/>
      <c r="D21" s="33"/>
      <c r="E21" s="34">
        <f t="shared" si="0"/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74"/>
    </row>
    <row r="22" spans="2:30" ht="13.5" thickBot="1" x14ac:dyDescent="0.25">
      <c r="B22" s="52"/>
      <c r="C22" s="37" t="s">
        <v>20</v>
      </c>
      <c r="D22" s="38"/>
      <c r="E22" s="39">
        <f>SUM(E17:E21)</f>
        <v>0</v>
      </c>
      <c r="F22" s="39">
        <f>SUM(F17:F21)</f>
        <v>0</v>
      </c>
      <c r="G22" s="39">
        <f t="shared" ref="G22:AC22" si="1">SUM(G17:G21)</f>
        <v>0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  <c r="N22" s="39">
        <f t="shared" si="1"/>
        <v>0</v>
      </c>
      <c r="O22" s="39">
        <f t="shared" si="1"/>
        <v>0</v>
      </c>
      <c r="P22" s="39">
        <f t="shared" si="1"/>
        <v>0</v>
      </c>
      <c r="Q22" s="39">
        <f t="shared" si="1"/>
        <v>0</v>
      </c>
      <c r="R22" s="39">
        <f t="shared" si="1"/>
        <v>0</v>
      </c>
      <c r="S22" s="39">
        <f t="shared" si="1"/>
        <v>0</v>
      </c>
      <c r="T22" s="39">
        <f t="shared" si="1"/>
        <v>0</v>
      </c>
      <c r="U22" s="39">
        <f t="shared" si="1"/>
        <v>0</v>
      </c>
      <c r="V22" s="39">
        <f t="shared" si="1"/>
        <v>0</v>
      </c>
      <c r="W22" s="39">
        <f t="shared" si="1"/>
        <v>0</v>
      </c>
      <c r="X22" s="39">
        <f t="shared" si="1"/>
        <v>0</v>
      </c>
      <c r="Y22" s="39">
        <f t="shared" si="1"/>
        <v>0</v>
      </c>
      <c r="Z22" s="39">
        <f t="shared" si="1"/>
        <v>0</v>
      </c>
      <c r="AA22" s="39">
        <f t="shared" si="1"/>
        <v>0</v>
      </c>
      <c r="AB22" s="39">
        <f t="shared" si="1"/>
        <v>0</v>
      </c>
      <c r="AC22" s="40">
        <f t="shared" si="1"/>
        <v>0</v>
      </c>
      <c r="AD22" s="74"/>
    </row>
    <row r="23" spans="2:30" x14ac:dyDescent="0.2">
      <c r="B23" s="5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70"/>
    </row>
    <row r="25" spans="2:30" x14ac:dyDescent="0.2">
      <c r="C25" s="41" t="s">
        <v>21</v>
      </c>
      <c r="D25" s="42"/>
    </row>
    <row r="26" spans="2:30" x14ac:dyDescent="0.2">
      <c r="C26" s="42" t="s">
        <v>22</v>
      </c>
      <c r="D26" s="42" t="s">
        <v>23</v>
      </c>
    </row>
    <row r="27" spans="2:30" x14ac:dyDescent="0.2">
      <c r="C27" s="42" t="s">
        <v>24</v>
      </c>
      <c r="D27" s="42" t="s">
        <v>25</v>
      </c>
    </row>
    <row r="28" spans="2:30" x14ac:dyDescent="0.2">
      <c r="C28" s="42" t="s">
        <v>26</v>
      </c>
      <c r="D28" s="42" t="s">
        <v>27</v>
      </c>
    </row>
    <row r="29" spans="2:30" x14ac:dyDescent="0.2">
      <c r="C29" s="42" t="s">
        <v>28</v>
      </c>
      <c r="D29" s="42"/>
    </row>
    <row r="31" spans="2:30" x14ac:dyDescent="0.2">
      <c r="C31" s="42" t="s">
        <v>29</v>
      </c>
    </row>
    <row r="32" spans="2:30" x14ac:dyDescent="0.2">
      <c r="C32" s="48" t="s">
        <v>38</v>
      </c>
    </row>
    <row r="34" spans="3:3" x14ac:dyDescent="0.2">
      <c r="C34" s="42" t="s">
        <v>35</v>
      </c>
    </row>
  </sheetData>
  <sheetProtection sheet="1" objects="1" scenarios="1" selectLockedCells="1"/>
  <mergeCells count="24">
    <mergeCell ref="F11:H11"/>
    <mergeCell ref="AD15:AD22"/>
    <mergeCell ref="C12:E12"/>
    <mergeCell ref="F12:H12"/>
    <mergeCell ref="C13:J14"/>
    <mergeCell ref="C15:D15"/>
    <mergeCell ref="E15:E16"/>
    <mergeCell ref="F15:AC15"/>
    <mergeCell ref="B2:K2"/>
    <mergeCell ref="B4:B23"/>
    <mergeCell ref="C4:J4"/>
    <mergeCell ref="C5:J5"/>
    <mergeCell ref="L5:U5"/>
    <mergeCell ref="C6:E6"/>
    <mergeCell ref="G6:J7"/>
    <mergeCell ref="C7:E7"/>
    <mergeCell ref="C8:E8"/>
    <mergeCell ref="C9:E9"/>
    <mergeCell ref="F9:H9"/>
    <mergeCell ref="C23:AD23"/>
    <mergeCell ref="I9:J12"/>
    <mergeCell ref="C10:E10"/>
    <mergeCell ref="F10:H10"/>
    <mergeCell ref="C11:E11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ef1185c7-fd57-4fc7-891d-c5b3d0bc347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7" ma:contentTypeDescription="Create a new document." ma:contentTypeScope="" ma:versionID="b1005ed7b6ee7cde21a4683af1efb647">
  <xsd:schema xmlns:xsd="http://www.w3.org/2001/XMLSchema" xmlns:xs="http://www.w3.org/2001/XMLSchema" xmlns:p="http://schemas.microsoft.com/office/2006/metadata/properties" xmlns:ns2="ef1185c7-fd57-4fc7-891d-c5b3d0bc347f" xmlns:ns3="6426f1b9-572b-4b0f-a7df-4977a01c8c81" xmlns:ns4="1d633154-a09d-4d7e-822c-f130a6306b6b" targetNamespace="http://schemas.microsoft.com/office/2006/metadata/properties" ma:root="true" ma:fieldsID="f017468cc3cae40271385d3b16ea2371" ns2:_="" ns3:_="" ns4:_="">
    <xsd:import namespace="ef1185c7-fd57-4fc7-891d-c5b3d0bc347f"/>
    <xsd:import namespace="6426f1b9-572b-4b0f-a7df-4977a01c8c81"/>
    <xsd:import namespace="1d633154-a09d-4d7e-822c-f130a6306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3154-a09d-4d7e-822c-f130a6306b6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1EBCF-6102-4979-9E2A-E3F89EE0D4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939F17-2F39-4792-8A70-407768AB13FF}">
  <ds:schemaRefs>
    <ds:schemaRef ds:uri="http://schemas.microsoft.com/office/2006/metadata/properties"/>
    <ds:schemaRef ds:uri="http://schemas.microsoft.com/office/infopath/2007/PartnerControls"/>
    <ds:schemaRef ds:uri="6426f1b9-572b-4b0f-a7df-4977a01c8c81"/>
    <ds:schemaRef ds:uri="ef1185c7-fd57-4fc7-891d-c5b3d0bc347f"/>
  </ds:schemaRefs>
</ds:datastoreItem>
</file>

<file path=customXml/itemProps3.xml><?xml version="1.0" encoding="utf-8"?>
<ds:datastoreItem xmlns:ds="http://schemas.openxmlformats.org/officeDocument/2006/customXml" ds:itemID="{59F1468D-4A5D-4B05-AB94-1616BCFECA7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NOMINT - SDT</vt:lpstr>
      <vt:lpstr>NOMINT - SDT - DOMESTIC</vt:lpstr>
      <vt:lpstr>NOMINT - SDT - HUB</vt:lpstr>
      <vt:lpstr>'NOMINT - SDT'!Print_Area</vt:lpstr>
      <vt:lpstr>'NOMINT - SDT - DOMESTIC'!Print_Area</vt:lpstr>
      <vt:lpstr>'NOMINT - SDT - HUB'!Print_Area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Boeteman Michaël</cp:lastModifiedBy>
  <cp:lastPrinted>2022-03-09T06:59:26Z</cp:lastPrinted>
  <dcterms:created xsi:type="dcterms:W3CDTF">2008-11-27T21:34:43Z</dcterms:created>
  <dcterms:modified xsi:type="dcterms:W3CDTF">2023-04-27T13:09:52Z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0x01010014F66DF95E579A48A05DB5C717AFF4C2</vt:lpwstr>
  </property>
  <property fmtid="{D5CDD505-2E9C-101B-9397-08002B2CF9AE}" pid="3" name="MediaServiceImageTags">
    <vt:lpwstr/>
  </property>
</Properties>
</file>